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uhsinc.sharepoint.com/sites/BHPI/Shared Documents/Corrected_CMS Price Transparency Files/Pennsylvania/"/>
    </mc:Choice>
  </mc:AlternateContent>
  <xr:revisionPtr revIDLastSave="0" documentId="8_{0CA23061-9571-4B76-B569-3C1574695C6A}" xr6:coauthVersionLast="45" xr6:coauthVersionMax="45" xr10:uidLastSave="{00000000-0000-0000-0000-000000000000}"/>
  <bookViews>
    <workbookView xWindow="2340" yWindow="2340" windowWidth="21600" windowHeight="11775" xr2:uid="{00000000-000D-0000-FFFF-FFFF00000000}"/>
  </bookViews>
  <sheets>
    <sheet name="Machine Readable" sheetId="1" r:id="rId1"/>
  </sheets>
  <definedNames>
    <definedName name="Sheet1.Sheet1" localSheetId="0">'Machine Readable'!$A$1:$E$34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1" l="1"/>
  <c r="H3" i="1"/>
  <c r="G4" i="1"/>
  <c r="H4" i="1"/>
  <c r="G5" i="1"/>
  <c r="H5" i="1"/>
  <c r="G6" i="1"/>
  <c r="H6" i="1"/>
  <c r="H2" i="1"/>
  <c r="G2" i="1"/>
</calcChain>
</file>

<file path=xl/sharedStrings.xml><?xml version="1.0" encoding="utf-8"?>
<sst xmlns="http://schemas.openxmlformats.org/spreadsheetml/2006/main" count="95" uniqueCount="78">
  <si>
    <t>Level of Care</t>
  </si>
  <si>
    <t>Specialty</t>
  </si>
  <si>
    <t>Age</t>
  </si>
  <si>
    <t>Rate Type</t>
  </si>
  <si>
    <t>Gross Charge</t>
  </si>
  <si>
    <t>Revenue Code</t>
  </si>
  <si>
    <t>Low Rate</t>
  </si>
  <si>
    <t>High Rate</t>
  </si>
  <si>
    <t>AETNA Rate</t>
  </si>
  <si>
    <t>AETNA - MEDICARE Rate</t>
  </si>
  <si>
    <t>AETNA STUDENT PLAN Rate</t>
  </si>
  <si>
    <t>ALICARE Rate</t>
  </si>
  <si>
    <t>BLUE CROSS Rate</t>
  </si>
  <si>
    <t>BLUE CROSS INDEMNITY Rate</t>
  </si>
  <si>
    <t>BLUE CROSS OUT OF AR Rate</t>
  </si>
  <si>
    <t>BLUE CROSS PERSONAL Rate</t>
  </si>
  <si>
    <t>BLUE CROSS 65 SPECIA Rate</t>
  </si>
  <si>
    <t>BRAVO HEALTH Rate</t>
  </si>
  <si>
    <t>CARPENTER HEALTH &amp; W Rate</t>
  </si>
  <si>
    <t>CBH Rate</t>
  </si>
  <si>
    <t>CCBH ALLEGHENY Rate</t>
  </si>
  <si>
    <t>CCBH BERKS Rate</t>
  </si>
  <si>
    <t>CCBH CARBON MONROE P Rate</t>
  </si>
  <si>
    <t>CCBH CHESTER Rate</t>
  </si>
  <si>
    <t>CCBH NORTHCENTRAL Rate</t>
  </si>
  <si>
    <t>CCBH NORTHEAST Rate</t>
  </si>
  <si>
    <t>CCBH YORK ADAMS COUN Rate</t>
  </si>
  <si>
    <t>CHAMPVA Rate</t>
  </si>
  <si>
    <t>CIGNA PPO HEALTHCARE Rate</t>
  </si>
  <si>
    <t>COMPSYCH Rate</t>
  </si>
  <si>
    <t>FEDERAL BLUE CROSS Rate</t>
  </si>
  <si>
    <t>FIRST HEALTH NETWORK Rate</t>
  </si>
  <si>
    <t>GATEWAY MEDICARE ASS Rate</t>
  </si>
  <si>
    <t>HEALTH PARTNERS MAGE Rate</t>
  </si>
  <si>
    <t>HIGHMARK BLUE SHIELD Rate</t>
  </si>
  <si>
    <t>HUMANA GOLD MEDICARE Rate</t>
  </si>
  <si>
    <t>INDEPENDENCE ADMINIS Rate</t>
  </si>
  <si>
    <t>IRON WORKERS DISTRIC Rate</t>
  </si>
  <si>
    <t>KEYCARE 65 Rate</t>
  </si>
  <si>
    <t>KHPE Rate</t>
  </si>
  <si>
    <t>KHPE-CHIP Rate</t>
  </si>
  <si>
    <t>MA PA Rate</t>
  </si>
  <si>
    <t>MBH BUCKS COUNTY Rate</t>
  </si>
  <si>
    <t>MBH DELAWARE COUNTY Rate</t>
  </si>
  <si>
    <t>MBH LEHIGH COUNTY Rate</t>
  </si>
  <si>
    <t>MBH MONTGOMERY COUNT Rate</t>
  </si>
  <si>
    <t>MBH NORTHAMPTON Rate</t>
  </si>
  <si>
    <t>MEDICARE Rate</t>
  </si>
  <si>
    <t>MHN SERVICES Rate</t>
  </si>
  <si>
    <t>MHNET Rate</t>
  </si>
  <si>
    <t>OPTUM HEALTH BEH SOL Rate</t>
  </si>
  <si>
    <t>OXFORD HEALTH PLAN-C Rate</t>
  </si>
  <si>
    <t>PENN BEHAVIORAL Rate</t>
  </si>
  <si>
    <t>QUEST BEHAVIORAL HEA Rate</t>
  </si>
  <si>
    <t>TRICARE EAST Rate</t>
  </si>
  <si>
    <t>Inpatient</t>
  </si>
  <si>
    <t>Psych</t>
  </si>
  <si>
    <t>Adolescent</t>
  </si>
  <si>
    <t>% of Medicare PPS</t>
  </si>
  <si>
    <t>Per Diem</t>
  </si>
  <si>
    <t>Adult</t>
  </si>
  <si>
    <t>23 hr Bed</t>
  </si>
  <si>
    <t>Performcare/CBHNP COM BH HC NETW Rate</t>
  </si>
  <si>
    <t>Nonpar</t>
  </si>
  <si>
    <t>nonpar</t>
  </si>
  <si>
    <t>VA-CCN-Optum</t>
  </si>
  <si>
    <t xml:space="preserve">Mental Health Consultants </t>
  </si>
  <si>
    <t>98%</t>
  </si>
  <si>
    <t>110%</t>
  </si>
  <si>
    <t>114, 124</t>
  </si>
  <si>
    <t>VA-Lebanon</t>
  </si>
  <si>
    <t>VA- New York</t>
  </si>
  <si>
    <t>Value Options</t>
  </si>
  <si>
    <t xml:space="preserve">UBH/UHC </t>
  </si>
  <si>
    <t>Total Care Network</t>
  </si>
  <si>
    <t xml:space="preserve">Amerihealth </t>
  </si>
  <si>
    <t>low val</t>
  </si>
  <si>
    <t>high 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</si>
</sst>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#,###,###.00"/>
    <numFmt numFmtId="165" formatCode="##,###,###,##0"/>
    <numFmt numFmtId="166" formatCode="#,###,###,###.00"/>
  </numFmts>
  <fonts count="3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Fill="1" applyBorder="1"/>
    <xf numFmtId="164" fontId="0" fillId="0" borderId="1" xfId="0" applyNumberFormat="1" applyFill="1" applyBorder="1"/>
    <xf numFmtId="165" fontId="0" fillId="0" borderId="1" xfId="0" applyNumberFormat="1" applyFill="1" applyBorder="1"/>
    <xf numFmtId="49" fontId="2" fillId="0" borderId="1" xfId="0" applyNumberFormat="1" applyFont="1" applyFill="1" applyBorder="1" applyAlignment="1">
      <alignment horizontal="right"/>
    </xf>
    <xf numFmtId="166" fontId="0" fillId="0" borderId="1" xfId="0" applyNumberFormat="1" applyFill="1" applyBorder="1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0" fillId="0" borderId="0" xfId="0" applyFill="1"/>
    <xf numFmtId="164" fontId="0" fillId="0" borderId="0" xfId="0" applyNumberFormat="1" applyFill="1"/>
    <xf numFmtId="165" fontId="0" fillId="0" borderId="0" xfId="0" applyNumberFormat="1" applyFill="1"/>
    <xf numFmtId="166" fontId="0" fillId="0" borderId="0" xfId="0" applyNumberFormat="1" applyFill="1"/>
    <xf numFmtId="166" fontId="2" fillId="0" borderId="1" xfId="0" applyNumberFormat="1" applyFont="1" applyFill="1" applyBorder="1"/>
    <xf numFmtId="166" fontId="0" fillId="2" borderId="1" xfId="0" applyNumberFormat="1" applyFill="1" applyBorder="1"/>
    <xf numFmtId="9" fontId="0" fillId="0" borderId="1" xfId="0" applyNumberFormat="1" applyFill="1" applyBorder="1"/>
    <xf numFmtId="9" fontId="0" fillId="2" borderId="1" xfId="0" applyNumberFormat="1" applyFill="1" applyBorder="1"/>
    <xf numFmtId="9" fontId="0" fillId="0" borderId="0" xfId="0" applyNumberFormat="1" applyFill="1"/>
    <xf numFmtId="0" fontId="0" fillId="0" borderId="0" xfId="0" applyFill="1" applyBorder="1"/>
    <xf numFmtId="0" fontId="1" fillId="2" borderId="0" xfId="0" applyFont="1" applyFill="1" applyAlignment="1">
      <alignment horizontal="right" wrapText="1"/>
    </xf>
    <xf numFmtId="166" fontId="0" fillId="2" borderId="0" xfId="0" applyNumberFormat="1" applyFill="1"/>
    <xf numFmtId="0" fontId="0" fillId="2" borderId="0" xfId="0" applyFill="1"/>
    <xf numFmtId="164" fontId="0" fillId="0" borderId="0" xfId="0" applyNumberFormat="1" applyFill="1" applyBorder="1"/>
    <xf numFmtId="165" fontId="0" fillId="0" borderId="0" xfId="0" applyNumberFormat="1" applyFill="1" applyBorder="1"/>
    <xf numFmtId="166" fontId="0" fillId="0" borderId="0" xfId="0" applyNumberFormat="1" applyFill="1" applyBorder="1"/>
    <xf numFmtId="166" fontId="0" fillId="2" borderId="0" xfId="0" applyNumberFormat="1" applyFill="1" applyBorder="1"/>
    <xf numFmtId="9" fontId="0" fillId="2" borderId="0" xfId="0" applyNumberFormat="1" applyFill="1" applyBorder="1"/>
    <xf numFmtId="166" fontId="2" fillId="0" borderId="0" xfId="0" applyNumberFormat="1" applyFont="1" applyFill="1" applyBorder="1"/>
    <xf numFmtId="9" fontId="0" fillId="0" borderId="0" xfId="0" applyNumberFormat="1" applyFill="1" applyBorder="1"/>
    <xf numFmtId="49" fontId="2" fillId="2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/>
    <xf numFmtId="2" fontId="0" fillId="0" borderId="1" xfId="0" applyNumberFormat="1" applyFill="1" applyBorder="1"/>
    <xf numFmtId="43" fontId="0" fillId="0" borderId="1" xfId="0" applyNumberFormat="1" applyFill="1" applyBorder="1"/>
    <xf numFmtId="9" fontId="2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9"/>
  <sheetViews>
    <sheetView tabSelected="1" workbookViewId="0">
      <selection activeCell="L17" sqref="L17"/>
    </sheetView>
  </sheetViews>
  <sheetFormatPr defaultColWidth="8.7109375" defaultRowHeight="15"/>
  <cols>
    <col min="1" max="1" width="9.42578125" style="8" customWidth="1"/>
    <col min="2" max="2" width="8.140625" style="8" bestFit="1" customWidth="1"/>
    <col min="3" max="3" width="9.5703125" style="8" customWidth="1"/>
    <col min="4" max="4" width="16.140625" style="8" bestFit="1" customWidth="1"/>
    <col min="5" max="5" width="9.42578125" style="8" customWidth="1"/>
    <col min="6" max="8" width="8.28515625" style="8" customWidth="1"/>
    <col min="9" max="9" width="8.42578125" style="8" bestFit="1" customWidth="1"/>
    <col min="10" max="10" width="8.85546875" style="8" bestFit="1" customWidth="1"/>
    <col min="11" max="11" width="10.7109375" style="8" customWidth="1"/>
    <col min="12" max="13" width="15.28515625" style="8" customWidth="1"/>
    <col min="14" max="14" width="12" style="8" customWidth="1"/>
    <col min="15" max="15" width="13.7109375" style="8" customWidth="1"/>
    <col min="16" max="16" width="15.140625" style="8" bestFit="1" customWidth="1"/>
    <col min="17" max="17" width="25.5703125" style="8" customWidth="1"/>
    <col min="18" max="18" width="24.85546875" style="8" customWidth="1"/>
    <col min="19" max="19" width="24.5703125" style="8" customWidth="1"/>
    <col min="20" max="20" width="24.140625" style="8" customWidth="1"/>
    <col min="21" max="21" width="18.140625" style="8" customWidth="1"/>
    <col min="22" max="22" width="26.42578125" style="8" customWidth="1"/>
    <col min="23" max="23" width="12.7109375" style="8" customWidth="1"/>
    <col min="24" max="24" width="28.5703125" style="8" customWidth="1"/>
    <col min="25" max="25" width="19.85546875" style="8" customWidth="1"/>
    <col min="26" max="26" width="15.42578125" style="8" customWidth="1"/>
    <col min="27" max="27" width="27.42578125" style="8" customWidth="1"/>
    <col min="28" max="28" width="17.5703125" style="8" customWidth="1"/>
    <col min="29" max="29" width="23.85546875" style="8" customWidth="1"/>
    <col min="30" max="30" width="20.42578125" style="8" customWidth="1"/>
    <col min="31" max="31" width="27.140625" style="8" customWidth="1"/>
    <col min="32" max="32" width="13.85546875" style="8" customWidth="1"/>
    <col min="33" max="33" width="26.140625" style="8" customWidth="1"/>
    <col min="34" max="34" width="14.7109375" style="8" customWidth="1"/>
    <col min="35" max="35" width="23.140625" style="8" customWidth="1"/>
    <col min="36" max="36" width="26" style="8" customWidth="1"/>
    <col min="37" max="37" width="26.7109375" style="20" customWidth="1"/>
    <col min="38" max="38" width="26.7109375" style="8" customWidth="1"/>
    <col min="39" max="39" width="25.85546875" style="8" bestFit="1" customWidth="1"/>
    <col min="40" max="40" width="23.5703125" style="8" bestFit="1" customWidth="1"/>
    <col min="41" max="41" width="26.42578125" style="8" bestFit="1" customWidth="1"/>
    <col min="42" max="42" width="25.42578125" style="8" bestFit="1" customWidth="1"/>
    <col min="43" max="43" width="15.140625" style="8" bestFit="1" customWidth="1"/>
    <col min="44" max="44" width="9.5703125" style="8" bestFit="1" customWidth="1"/>
    <col min="45" max="45" width="14.28515625" style="8" bestFit="1" customWidth="1"/>
    <col min="46" max="46" width="10.7109375" style="8" bestFit="1" customWidth="1"/>
    <col min="47" max="47" width="10.7109375" style="8" customWidth="1"/>
    <col min="48" max="48" width="14.85546875" style="8" customWidth="1"/>
    <col min="49" max="49" width="11.42578125" style="8" customWidth="1"/>
    <col min="50" max="50" width="13.7109375" style="8" customWidth="1"/>
    <col min="51" max="51" width="11.28515625" style="8" customWidth="1"/>
    <col min="52" max="53" width="10.42578125" style="8" customWidth="1"/>
    <col min="54" max="54" width="17.7109375" style="8" bestFit="1" customWidth="1"/>
    <col min="55" max="55" width="7.7109375" style="8" customWidth="1"/>
    <col min="56" max="56" width="14.7109375" style="8" customWidth="1"/>
    <col min="57" max="57" width="15.42578125" style="8" customWidth="1"/>
    <col min="58" max="58" width="11.28515625" style="8" customWidth="1"/>
    <col min="59" max="59" width="26.140625" style="8" bestFit="1" customWidth="1"/>
    <col min="60" max="60" width="26.140625" style="8" customWidth="1"/>
    <col min="61" max="61" width="16.7109375" style="8" bestFit="1" customWidth="1"/>
    <col min="62" max="62" width="25.7109375" style="8" bestFit="1" customWidth="1"/>
    <col min="63" max="16384" width="8.7109375" style="8"/>
  </cols>
  <sheetData>
    <row r="1" spans="1:66" ht="60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76</v>
      </c>
      <c r="H1" s="7" t="s">
        <v>77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  <c r="O1" s="7" t="s">
        <v>75</v>
      </c>
      <c r="P1" s="7" t="s">
        <v>12</v>
      </c>
      <c r="Q1" s="7" t="s">
        <v>13</v>
      </c>
      <c r="R1" s="7" t="s">
        <v>14</v>
      </c>
      <c r="S1" s="7" t="s">
        <v>15</v>
      </c>
      <c r="T1" s="7" t="s">
        <v>16</v>
      </c>
      <c r="U1" s="7" t="s">
        <v>17</v>
      </c>
      <c r="V1" s="7" t="s">
        <v>18</v>
      </c>
      <c r="W1" s="7" t="s">
        <v>19</v>
      </c>
      <c r="X1" s="7" t="s">
        <v>62</v>
      </c>
      <c r="Y1" s="7" t="s">
        <v>20</v>
      </c>
      <c r="Z1" s="7" t="s">
        <v>21</v>
      </c>
      <c r="AA1" s="7" t="s">
        <v>22</v>
      </c>
      <c r="AB1" s="7" t="s">
        <v>23</v>
      </c>
      <c r="AC1" s="7" t="s">
        <v>24</v>
      </c>
      <c r="AD1" s="7" t="s">
        <v>25</v>
      </c>
      <c r="AE1" s="7" t="s">
        <v>26</v>
      </c>
      <c r="AF1" s="7" t="s">
        <v>27</v>
      </c>
      <c r="AG1" s="7" t="s">
        <v>28</v>
      </c>
      <c r="AH1" s="7" t="s">
        <v>29</v>
      </c>
      <c r="AI1" s="7" t="s">
        <v>30</v>
      </c>
      <c r="AJ1" s="7" t="s">
        <v>31</v>
      </c>
      <c r="AK1" s="18" t="s">
        <v>32</v>
      </c>
      <c r="AL1" s="7" t="s">
        <v>33</v>
      </c>
      <c r="AM1" s="7" t="s">
        <v>34</v>
      </c>
      <c r="AN1" s="7" t="s">
        <v>35</v>
      </c>
      <c r="AO1" s="7" t="s">
        <v>36</v>
      </c>
      <c r="AP1" s="7" t="s">
        <v>37</v>
      </c>
      <c r="AQ1" s="7" t="s">
        <v>38</v>
      </c>
      <c r="AR1" s="7" t="s">
        <v>39</v>
      </c>
      <c r="AS1" s="7" t="s">
        <v>40</v>
      </c>
      <c r="AT1" s="7" t="s">
        <v>41</v>
      </c>
      <c r="AU1" s="7" t="s">
        <v>42</v>
      </c>
      <c r="AV1" s="7" t="s">
        <v>43</v>
      </c>
      <c r="AW1" s="7" t="s">
        <v>44</v>
      </c>
      <c r="AX1" s="7" t="s">
        <v>45</v>
      </c>
      <c r="AY1" s="7" t="s">
        <v>46</v>
      </c>
      <c r="AZ1" s="7" t="s">
        <v>47</v>
      </c>
      <c r="BA1" s="7" t="s">
        <v>66</v>
      </c>
      <c r="BB1" s="7" t="s">
        <v>48</v>
      </c>
      <c r="BC1" s="7" t="s">
        <v>49</v>
      </c>
      <c r="BD1" s="7" t="s">
        <v>50</v>
      </c>
      <c r="BE1" s="7" t="s">
        <v>51</v>
      </c>
      <c r="BF1" s="7" t="s">
        <v>52</v>
      </c>
      <c r="BG1" s="7" t="s">
        <v>53</v>
      </c>
      <c r="BH1" s="7" t="s">
        <v>74</v>
      </c>
      <c r="BI1" s="7" t="s">
        <v>54</v>
      </c>
      <c r="BJ1" s="7" t="s">
        <v>73</v>
      </c>
      <c r="BK1" s="7" t="s">
        <v>65</v>
      </c>
      <c r="BL1" s="7" t="s">
        <v>70</v>
      </c>
      <c r="BM1" s="7" t="s">
        <v>71</v>
      </c>
      <c r="BN1" s="7" t="s">
        <v>72</v>
      </c>
    </row>
    <row r="2" spans="1:66" s="1" customFormat="1">
      <c r="A2" s="1" t="s">
        <v>55</v>
      </c>
      <c r="B2" s="1" t="s">
        <v>56</v>
      </c>
      <c r="C2" s="1" t="s">
        <v>57</v>
      </c>
      <c r="D2" s="1" t="s">
        <v>58</v>
      </c>
      <c r="E2" s="2">
        <v>2000</v>
      </c>
      <c r="F2" s="29" t="s">
        <v>69</v>
      </c>
      <c r="G2" s="32">
        <f>_xlfn.MINIFS(K2:BN2,K2:BN2,"&gt; 0")</f>
        <v>0.98</v>
      </c>
      <c r="H2" s="32">
        <f>MAX(K2:BN2)</f>
        <v>1.1000000000000001</v>
      </c>
      <c r="I2" s="28" t="s">
        <v>67</v>
      </c>
      <c r="J2" s="28" t="s">
        <v>68</v>
      </c>
      <c r="K2" s="5"/>
      <c r="L2" s="5"/>
      <c r="M2" s="5"/>
      <c r="N2" s="5"/>
      <c r="O2" s="5"/>
      <c r="P2" s="5"/>
      <c r="Q2" s="5"/>
      <c r="R2" s="5"/>
      <c r="S2" s="5"/>
      <c r="T2" s="5"/>
      <c r="U2" s="14">
        <v>1.05</v>
      </c>
      <c r="V2" s="5"/>
      <c r="W2" s="5"/>
      <c r="X2" s="5"/>
      <c r="Y2" s="5"/>
      <c r="Z2" s="5"/>
      <c r="AA2" s="5"/>
      <c r="AB2" s="5"/>
      <c r="AC2" s="5"/>
      <c r="AD2" s="5"/>
      <c r="AE2" s="5"/>
      <c r="AF2" s="14">
        <v>0.98</v>
      </c>
      <c r="AG2" s="4"/>
      <c r="AH2" s="5"/>
      <c r="AI2" s="5"/>
      <c r="AJ2" s="5"/>
      <c r="AK2" s="15">
        <v>1.1000000000000001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14">
        <v>1</v>
      </c>
      <c r="BL2" s="14">
        <v>1</v>
      </c>
      <c r="BM2" s="14">
        <v>1</v>
      </c>
    </row>
    <row r="3" spans="1:66" s="1" customFormat="1">
      <c r="A3" s="1" t="s">
        <v>55</v>
      </c>
      <c r="B3" s="1" t="s">
        <v>56</v>
      </c>
      <c r="C3" s="1" t="s">
        <v>57</v>
      </c>
      <c r="D3" s="1" t="s">
        <v>59</v>
      </c>
      <c r="E3" s="2">
        <v>2000</v>
      </c>
      <c r="F3" s="29" t="s">
        <v>69</v>
      </c>
      <c r="G3" s="29">
        <f t="shared" ref="G3:G6" si="0">_xlfn.MINIFS(K3:BN3,K3:BN3,"&gt; 0")</f>
        <v>577.5</v>
      </c>
      <c r="H3" s="29">
        <f t="shared" ref="H3:H6" si="1">MAX(K3:BN3)</f>
        <v>1155</v>
      </c>
      <c r="I3" s="2">
        <v>577.5</v>
      </c>
      <c r="J3" s="2">
        <v>1155</v>
      </c>
      <c r="K3" s="5">
        <v>1155</v>
      </c>
      <c r="L3" s="5">
        <v>1155</v>
      </c>
      <c r="M3" s="5">
        <v>1113</v>
      </c>
      <c r="N3" s="5">
        <v>650</v>
      </c>
      <c r="O3" s="5">
        <v>882</v>
      </c>
      <c r="P3" s="13">
        <v>882</v>
      </c>
      <c r="Q3" s="13">
        <v>882</v>
      </c>
      <c r="R3" s="13">
        <v>882</v>
      </c>
      <c r="S3" s="13">
        <v>882</v>
      </c>
      <c r="T3" s="13">
        <v>882</v>
      </c>
      <c r="U3" s="13"/>
      <c r="V3" s="5">
        <v>650</v>
      </c>
      <c r="W3" s="5">
        <v>665</v>
      </c>
      <c r="X3" s="5">
        <v>662.5</v>
      </c>
      <c r="Y3" s="5">
        <v>577.5</v>
      </c>
      <c r="Z3" s="5">
        <v>649</v>
      </c>
      <c r="AA3" s="5">
        <v>630</v>
      </c>
      <c r="AB3" s="5">
        <v>630.36</v>
      </c>
      <c r="AC3" s="5">
        <v>600</v>
      </c>
      <c r="AD3" s="5">
        <v>634</v>
      </c>
      <c r="AE3" s="5">
        <v>615.6</v>
      </c>
      <c r="AF3" s="14"/>
      <c r="AG3" s="5">
        <v>800</v>
      </c>
      <c r="AH3" s="5">
        <v>675</v>
      </c>
      <c r="AI3" s="13">
        <v>882</v>
      </c>
      <c r="AJ3" s="13">
        <v>800</v>
      </c>
      <c r="AK3" s="15"/>
      <c r="AL3" s="5">
        <v>882</v>
      </c>
      <c r="AM3" s="13">
        <v>882</v>
      </c>
      <c r="AN3" s="5">
        <v>927</v>
      </c>
      <c r="AO3" s="13">
        <v>882</v>
      </c>
      <c r="AP3" s="5">
        <v>650</v>
      </c>
      <c r="AQ3" s="13">
        <v>882</v>
      </c>
      <c r="AR3" s="5">
        <v>882</v>
      </c>
      <c r="AS3" s="13">
        <v>882</v>
      </c>
      <c r="AT3" s="5">
        <v>615.6</v>
      </c>
      <c r="AU3" s="5">
        <v>615.16</v>
      </c>
      <c r="AV3" s="5">
        <v>615.16</v>
      </c>
      <c r="AW3" s="5">
        <v>615.16</v>
      </c>
      <c r="AX3" s="5">
        <v>615.16</v>
      </c>
      <c r="AY3" s="5">
        <v>615.16</v>
      </c>
      <c r="AZ3" s="5">
        <v>881.48</v>
      </c>
      <c r="BA3" s="5">
        <v>735</v>
      </c>
      <c r="BB3" s="5">
        <v>966</v>
      </c>
      <c r="BC3" s="5">
        <v>901</v>
      </c>
      <c r="BD3" s="5">
        <v>830</v>
      </c>
      <c r="BE3" s="5">
        <v>830</v>
      </c>
      <c r="BF3" s="5" t="s">
        <v>63</v>
      </c>
      <c r="BG3" s="5">
        <v>884.34</v>
      </c>
      <c r="BH3" s="5">
        <v>780</v>
      </c>
      <c r="BI3" s="13">
        <v>930.43</v>
      </c>
      <c r="BJ3" s="5">
        <v>830</v>
      </c>
      <c r="BK3" s="30"/>
      <c r="BN3" s="31">
        <v>925</v>
      </c>
    </row>
    <row r="4" spans="1:66" s="1" customFormat="1">
      <c r="A4" s="1" t="s">
        <v>55</v>
      </c>
      <c r="B4" s="1" t="s">
        <v>56</v>
      </c>
      <c r="C4" s="1" t="s">
        <v>60</v>
      </c>
      <c r="D4" s="1" t="s">
        <v>58</v>
      </c>
      <c r="E4" s="2">
        <v>2000</v>
      </c>
      <c r="F4" s="3">
        <v>124</v>
      </c>
      <c r="G4" s="32">
        <f t="shared" si="0"/>
        <v>0.98</v>
      </c>
      <c r="H4" s="32">
        <f t="shared" si="1"/>
        <v>1.1000000000000001</v>
      </c>
      <c r="I4" s="28" t="s">
        <v>67</v>
      </c>
      <c r="J4" s="28" t="s">
        <v>68</v>
      </c>
      <c r="K4" s="5"/>
      <c r="L4" s="5"/>
      <c r="M4" s="5"/>
      <c r="N4" s="5"/>
      <c r="O4" s="5"/>
      <c r="P4" s="13"/>
      <c r="Q4" s="13"/>
      <c r="R4" s="13"/>
      <c r="S4" s="13"/>
      <c r="T4" s="13"/>
      <c r="U4" s="14">
        <v>1.05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14">
        <v>0.98</v>
      </c>
      <c r="AG4" s="4"/>
      <c r="AH4" s="5"/>
      <c r="AI4" s="13"/>
      <c r="AJ4" s="13"/>
      <c r="AK4" s="15">
        <v>1.1000000000000001</v>
      </c>
      <c r="AL4" s="5"/>
      <c r="AM4" s="13"/>
      <c r="AN4" s="5"/>
      <c r="AO4" s="13"/>
      <c r="AP4" s="5"/>
      <c r="AQ4" s="13"/>
      <c r="AR4" s="5"/>
      <c r="AS4" s="13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13"/>
      <c r="BJ4" s="5"/>
      <c r="BK4" s="14">
        <v>1</v>
      </c>
      <c r="BL4" s="14">
        <v>1</v>
      </c>
      <c r="BM4" s="14">
        <v>1</v>
      </c>
      <c r="BN4" s="31"/>
    </row>
    <row r="5" spans="1:66" s="1" customFormat="1">
      <c r="A5" s="1" t="s">
        <v>55</v>
      </c>
      <c r="B5" s="1" t="s">
        <v>56</v>
      </c>
      <c r="C5" s="1" t="s">
        <v>60</v>
      </c>
      <c r="D5" s="1" t="s">
        <v>59</v>
      </c>
      <c r="E5" s="2">
        <v>2000</v>
      </c>
      <c r="F5" s="3">
        <v>124</v>
      </c>
      <c r="G5" s="29">
        <f t="shared" si="0"/>
        <v>548.63</v>
      </c>
      <c r="H5" s="29">
        <f t="shared" si="1"/>
        <v>1123</v>
      </c>
      <c r="I5" s="2">
        <v>548.63</v>
      </c>
      <c r="J5" s="2">
        <v>1123</v>
      </c>
      <c r="K5" s="5">
        <v>1123</v>
      </c>
      <c r="L5" s="5">
        <v>1123</v>
      </c>
      <c r="M5" s="5">
        <v>1082</v>
      </c>
      <c r="N5" s="5">
        <v>650</v>
      </c>
      <c r="O5" s="5">
        <v>882</v>
      </c>
      <c r="P5" s="13">
        <v>882</v>
      </c>
      <c r="Q5" s="13">
        <v>882</v>
      </c>
      <c r="R5" s="13">
        <v>882</v>
      </c>
      <c r="S5" s="13">
        <v>882</v>
      </c>
      <c r="T5" s="13">
        <v>882</v>
      </c>
      <c r="U5" s="13"/>
      <c r="V5" s="5">
        <v>650</v>
      </c>
      <c r="W5" s="5">
        <v>665</v>
      </c>
      <c r="X5" s="5">
        <v>662.5</v>
      </c>
      <c r="Y5" s="5">
        <v>548.63</v>
      </c>
      <c r="Z5" s="5">
        <v>649</v>
      </c>
      <c r="AA5" s="5">
        <v>630</v>
      </c>
      <c r="AB5" s="5">
        <v>619.35</v>
      </c>
      <c r="AC5" s="5">
        <v>590</v>
      </c>
      <c r="AD5" s="5">
        <v>634</v>
      </c>
      <c r="AE5" s="5">
        <v>615.6</v>
      </c>
      <c r="AF5" s="14"/>
      <c r="AG5" s="5">
        <v>755</v>
      </c>
      <c r="AH5" s="5">
        <v>675</v>
      </c>
      <c r="AI5" s="13">
        <v>882</v>
      </c>
      <c r="AJ5" s="13">
        <v>800</v>
      </c>
      <c r="AK5" s="15"/>
      <c r="AL5" s="5">
        <v>882</v>
      </c>
      <c r="AM5" s="13">
        <v>882</v>
      </c>
      <c r="AN5" s="5">
        <v>927</v>
      </c>
      <c r="AO5" s="13">
        <v>882</v>
      </c>
      <c r="AP5" s="5">
        <v>650</v>
      </c>
      <c r="AQ5" s="13">
        <v>882</v>
      </c>
      <c r="AR5" s="5">
        <v>882</v>
      </c>
      <c r="AS5" s="13">
        <v>882</v>
      </c>
      <c r="AT5" s="5">
        <v>615.6</v>
      </c>
      <c r="AU5" s="5">
        <v>615.16</v>
      </c>
      <c r="AV5" s="5">
        <v>615.16</v>
      </c>
      <c r="AW5" s="5">
        <v>615.16</v>
      </c>
      <c r="AX5" s="5">
        <v>615.16</v>
      </c>
      <c r="AY5" s="5">
        <v>615.16</v>
      </c>
      <c r="AZ5" s="5">
        <v>881.48</v>
      </c>
      <c r="BA5" s="5">
        <v>735</v>
      </c>
      <c r="BB5" s="5">
        <v>966</v>
      </c>
      <c r="BC5" s="5">
        <v>901</v>
      </c>
      <c r="BD5" s="5">
        <v>830</v>
      </c>
      <c r="BE5" s="5">
        <v>830</v>
      </c>
      <c r="BF5" s="5" t="s">
        <v>64</v>
      </c>
      <c r="BG5" s="5">
        <v>884.34</v>
      </c>
      <c r="BH5" s="5">
        <v>780</v>
      </c>
      <c r="BI5" s="13">
        <v>930.43</v>
      </c>
      <c r="BJ5" s="5">
        <v>830</v>
      </c>
      <c r="BK5" s="30"/>
      <c r="BN5" s="31">
        <v>925</v>
      </c>
    </row>
    <row r="6" spans="1:66" s="1" customFormat="1">
      <c r="A6" s="1" t="s">
        <v>61</v>
      </c>
      <c r="B6" s="1" t="s">
        <v>56</v>
      </c>
      <c r="C6" s="1" t="s">
        <v>60</v>
      </c>
      <c r="D6" s="1" t="s">
        <v>59</v>
      </c>
      <c r="E6" s="2">
        <v>1304</v>
      </c>
      <c r="F6" s="3">
        <v>929</v>
      </c>
      <c r="G6" s="29">
        <f t="shared" si="0"/>
        <v>350</v>
      </c>
      <c r="H6" s="29">
        <f t="shared" si="1"/>
        <v>830</v>
      </c>
      <c r="I6" s="2">
        <v>350</v>
      </c>
      <c r="J6" s="2">
        <v>830</v>
      </c>
      <c r="K6" s="5"/>
      <c r="L6" s="5"/>
      <c r="M6" s="5"/>
      <c r="N6" s="5"/>
      <c r="O6" s="5">
        <v>725</v>
      </c>
      <c r="P6" s="13">
        <v>725</v>
      </c>
      <c r="Q6" s="13">
        <v>725</v>
      </c>
      <c r="R6" s="13">
        <v>725</v>
      </c>
      <c r="S6" s="13">
        <v>725</v>
      </c>
      <c r="T6" s="13">
        <v>725</v>
      </c>
      <c r="U6" s="15"/>
      <c r="V6" s="5"/>
      <c r="W6" s="12">
        <v>437.85</v>
      </c>
      <c r="X6" s="5"/>
      <c r="Y6" s="5"/>
      <c r="Z6" s="5"/>
      <c r="AA6" s="5"/>
      <c r="AB6" s="5"/>
      <c r="AC6" s="5"/>
      <c r="AD6" s="5"/>
      <c r="AE6" s="5"/>
      <c r="AF6" s="14"/>
      <c r="AG6" s="5"/>
      <c r="AH6" s="5"/>
      <c r="AI6" s="5">
        <v>725</v>
      </c>
      <c r="AJ6" s="5"/>
      <c r="AK6" s="15"/>
      <c r="AL6" s="5">
        <v>725</v>
      </c>
      <c r="AM6" s="13">
        <v>725</v>
      </c>
      <c r="AN6" s="5">
        <v>618</v>
      </c>
      <c r="AO6" s="13">
        <v>725</v>
      </c>
      <c r="AP6" s="5"/>
      <c r="AQ6" s="13">
        <v>725</v>
      </c>
      <c r="AR6" s="5">
        <v>725</v>
      </c>
      <c r="AS6" s="13">
        <v>725</v>
      </c>
      <c r="AT6" s="5"/>
      <c r="AU6" s="13">
        <v>350</v>
      </c>
      <c r="AV6" s="13">
        <v>350</v>
      </c>
      <c r="AW6" s="13">
        <v>350</v>
      </c>
      <c r="AX6" s="13">
        <v>350</v>
      </c>
      <c r="AY6" s="13">
        <v>350</v>
      </c>
      <c r="AZ6" s="5"/>
      <c r="BA6" s="5"/>
      <c r="BB6" s="5"/>
      <c r="BC6" s="5">
        <v>585</v>
      </c>
      <c r="BD6" s="5">
        <v>431</v>
      </c>
      <c r="BE6" s="5">
        <v>431</v>
      </c>
      <c r="BF6" s="5" t="s">
        <v>63</v>
      </c>
      <c r="BG6" s="5"/>
      <c r="BH6" s="5"/>
      <c r="BI6" s="13"/>
      <c r="BJ6" s="5">
        <v>431</v>
      </c>
      <c r="BK6" s="30"/>
      <c r="BN6" s="31">
        <v>830</v>
      </c>
    </row>
    <row r="7" spans="1:66" s="17" customFormat="1">
      <c r="B7" s="8"/>
      <c r="C7" s="8"/>
      <c r="D7" s="8"/>
      <c r="E7" s="8"/>
      <c r="F7" s="8"/>
      <c r="G7" s="8"/>
      <c r="H7" s="22"/>
      <c r="I7" s="21"/>
      <c r="J7" s="21"/>
      <c r="K7" s="23"/>
      <c r="L7" s="23"/>
      <c r="M7" s="23"/>
      <c r="N7" s="23"/>
      <c r="O7" s="23"/>
      <c r="P7" s="24"/>
      <c r="Q7" s="24"/>
      <c r="R7" s="24"/>
      <c r="S7" s="24"/>
      <c r="T7" s="24"/>
      <c r="U7" s="25"/>
      <c r="V7" s="23"/>
      <c r="W7" s="26"/>
      <c r="X7" s="23"/>
      <c r="Y7" s="23"/>
      <c r="Z7" s="23"/>
      <c r="AA7" s="23"/>
      <c r="AB7" s="23"/>
      <c r="AC7" s="23"/>
      <c r="AD7" s="23"/>
      <c r="AE7" s="23"/>
      <c r="AF7" s="27"/>
      <c r="AG7" s="23"/>
      <c r="AH7" s="23"/>
      <c r="AI7" s="23"/>
      <c r="AJ7" s="23"/>
      <c r="AK7" s="25"/>
      <c r="AL7" s="23"/>
      <c r="AM7" s="24"/>
      <c r="AN7" s="23"/>
      <c r="AO7" s="24"/>
      <c r="AP7" s="23"/>
      <c r="AQ7" s="24"/>
      <c r="AR7" s="23"/>
      <c r="AS7" s="24"/>
      <c r="AT7" s="23"/>
      <c r="AU7" s="24"/>
      <c r="AV7" s="24"/>
      <c r="AW7" s="24"/>
      <c r="AX7" s="24"/>
      <c r="AY7" s="24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1:66">
      <c r="H8" s="10"/>
      <c r="I8" s="9"/>
      <c r="J8" s="9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6"/>
      <c r="AG8" s="11"/>
      <c r="AH8" s="11"/>
      <c r="AI8" s="11"/>
      <c r="AJ8" s="11"/>
      <c r="AK8" s="19"/>
      <c r="AL8" s="11"/>
      <c r="AM8" s="11"/>
      <c r="AN8" s="11"/>
      <c r="AO8" s="11"/>
      <c r="AP8" s="11"/>
      <c r="AQ8" s="11"/>
      <c r="AR8" s="11"/>
      <c r="AS8" s="19"/>
      <c r="AT8" s="11"/>
      <c r="AU8" s="19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1:66">
      <c r="H9" s="10"/>
      <c r="I9" s="9"/>
      <c r="J9" s="9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9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221CFCDBAE41478B59B81CD9587292" ma:contentTypeVersion="13" ma:contentTypeDescription="Create a new document." ma:contentTypeScope="" ma:versionID="4816656a048a9dd7faec204f64ccbee8">
  <xsd:schema xmlns:xsd="http://www.w3.org/2001/XMLSchema" xmlns:xs="http://www.w3.org/2001/XMLSchema" xmlns:p="http://schemas.microsoft.com/office/2006/metadata/properties" xmlns:ns2="19d7ca1e-8aa5-48e7-abe6-6a014f7f6130" xmlns:ns3="3efa5664-efe4-4a15-85fd-b6573f188be8" targetNamespace="http://schemas.microsoft.com/office/2006/metadata/properties" ma:root="true" ma:fieldsID="61cc2b072491d049d1c92d05af3fa9c8" ns2:_="" ns3:_="">
    <xsd:import namespace="19d7ca1e-8aa5-48e7-abe6-6a014f7f6130"/>
    <xsd:import namespace="3efa5664-efe4-4a15-85fd-b6573f188be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d7ca1e-8aa5-48e7-abe6-6a014f7f6130" elementFormDefault="qualified">
    <xsd:import namespace="http://schemas.microsoft.com/office/2006/documentManagement/types"/>
    <xsd:import namespace="http://schemas.microsoft.com/office/infopath/2007/PartnerControls"/>
    <xsd:element name="SharedWithUsers" ma:index="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fa5664-efe4-4a15-85fd-b6573f188b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BF7BDD-5A90-4025-B31D-B397548767AD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3efa5664-efe4-4a15-85fd-b6573f188be8"/>
    <ds:schemaRef ds:uri="19d7ca1e-8aa5-48e7-abe6-6a014f7f613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6E22608-E231-4CFB-8C13-BE84F533E0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196C5-DA9C-4F80-BD15-96A448A411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d7ca1e-8aa5-48e7-abe6-6a014f7f6130"/>
    <ds:schemaRef ds:uri="3efa5664-efe4-4a15-85fd-b6573f188b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Machine Readable</vt:lpstr>
      <vt:lpstr>'Machine Readable'!Sheet1.Sheet1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UHSUser</cp:lastModifiedBy>
  <dcterms:created xsi:type="dcterms:W3CDTF">2020-12-10T20:09:44Z</dcterms:created>
  <dcterms:modified xsi:type="dcterms:W3CDTF">2021-03-16T16:26:56Z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0x010100C1221CFCDBAE41478B59B81CD9587292</vt:lpwstr>
  </property>
  <property fmtid="{D5CDD505-2E9C-101B-9397-08002B2CF9AE}" pid="3" name="Order">
    <vt:r8>27000</vt:r8>
  </property>
  <property fmtid="{D5CDD505-2E9C-101B-9397-08002B2CF9AE}" pid="4" name="xd_ProgID">
    <vt:lpwstr/>
  </property>
  <property fmtid="{D5CDD505-2E9C-101B-9397-08002B2CF9AE}" pid="5" name="_CopySource">
    <vt:lpwstr>http://portal.uhsinc.biz/sites/BHPI/Shared Documents/CMS Price Transparency Files/202523648-friends-standard_charges.xlsx</vt:lpwstr>
  </property>
  <property fmtid="{D5CDD505-2E9C-101B-9397-08002B2CF9AE}" pid="6" name="TemplateUrl">
    <vt:lpwstr/>
  </property>
</Properties>
</file>