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Data!$A$1:$G$86</definedName>
  </definedNames>
  <calcPr calcId="162913"/>
</workbook>
</file>

<file path=xl/calcChain.xml><?xml version="1.0" encoding="utf-8"?>
<calcChain xmlns="http://schemas.openxmlformats.org/spreadsheetml/2006/main">
  <c r="K4" i="6" l="1"/>
  <c r="L4" i="6"/>
  <c r="J4" i="6"/>
  <c r="I4" i="6"/>
  <c r="H4" i="6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F56" i="1" l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J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56" i="1"/>
  <c r="I106" i="1" s="1"/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G56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F106" i="1" l="1"/>
  <c r="H106" i="1"/>
  <c r="E106" i="1"/>
  <c r="G4" i="6"/>
  <c r="G106" i="1"/>
  <c r="J106" i="1"/>
</calcChain>
</file>

<file path=xl/sharedStrings.xml><?xml version="1.0" encoding="utf-8"?>
<sst xmlns="http://schemas.openxmlformats.org/spreadsheetml/2006/main" count="527" uniqueCount="62">
  <si>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</si>
  <si>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</si>
  <si>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</si>
  <si>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</si>
  <si>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</si>
  <si>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</si>
  <si>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</si>
  <si>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</si>
  <si>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</si>
  <si>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</si>
  <si>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</si>
  <si>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</si>
  <si>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</si>
  <si>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</si>
  <si>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</si>
  <si>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</si>
  <si>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</si>
  <si>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</si>
  <si>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</si>
  <si>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</si>
  <si>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</si>
  <si>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</si>
  <si>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</si>
  <si>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</si>
  <si>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</si>
  <si>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</si>
  <si>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</si>
  <si>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</si>
  <si>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</si>
  <si>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</si>
  <si>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MULTIPLAN Rate</t>
  </si>
  <si>
    <t>TRICARE WEST HN Rate</t>
  </si>
  <si>
    <t>Adult</t>
  </si>
  <si>
    <t>Case Rate/DRG</t>
  </si>
  <si>
    <t>All Ages</t>
  </si>
  <si>
    <t>Inpatient - Detox</t>
  </si>
  <si>
    <t>Inpatient - Rehab</t>
  </si>
  <si>
    <t>IOP - SUD</t>
  </si>
  <si>
    <t>Outpatient - Other</t>
  </si>
  <si>
    <t>BEACON HEALTH OPTION Rate</t>
  </si>
  <si>
    <t>BLUE CROSS Rate</t>
  </si>
  <si>
    <t>BLUE CROSS FEDERAL Rate</t>
  </si>
  <si>
    <t>BLUE CROSS INDIAN HE Rate</t>
  </si>
  <si>
    <t>BLUE CROSS MCARE REP Rate</t>
  </si>
  <si>
    <t>CENT CARE BLUE Rate</t>
  </si>
  <si>
    <t>CENT CARE PRES Rate</t>
  </si>
  <si>
    <t>CHAMPVA Rate</t>
  </si>
  <si>
    <t>CIGNA Rate</t>
  </si>
  <si>
    <t>HEALTHSMART GILSBAR Rate</t>
  </si>
  <si>
    <t>MAGELLAN Rate</t>
  </si>
  <si>
    <t>MOLINA HEALTHCARE MA Rate</t>
  </si>
  <si>
    <t>MOLINA MEDICARE REPL Rate</t>
  </si>
  <si>
    <t>PRESBYTERIAN HEALTH Rate</t>
  </si>
  <si>
    <t>PRESBYTERIAN SENIOR Rate</t>
  </si>
  <si>
    <t>UBH MEDICARE Rate</t>
  </si>
  <si>
    <t>WESTERN SKY COMMUNIT Rate</t>
  </si>
  <si>
    <t>% of Medicare PPS</t>
  </si>
  <si>
    <t>Intensive Outpatient - ALL</t>
  </si>
  <si>
    <t>Partial Hospital - SUD</t>
  </si>
  <si>
    <t>Residential Treatment (RTC)(PRTF)</t>
  </si>
  <si>
    <t>RTC</t>
  </si>
  <si>
    <t>RTC - Psych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</si>
</sst>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5" sqref="B65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4" t="s">
        <v>29</v>
      </c>
    </row>
    <row r="2" spans="1:12">
      <c r="B2" s="20" t="s">
        <v>15</v>
      </c>
      <c r="C2" s="20"/>
      <c r="D2" s="20"/>
      <c r="E2" s="20"/>
      <c r="F2" s="20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22</v>
      </c>
      <c r="C4" s="10" t="s">
        <v>7</v>
      </c>
      <c r="D4" s="10" t="s">
        <v>23</v>
      </c>
      <c r="E4" s="10" t="s">
        <v>32</v>
      </c>
      <c r="F4" s="10" t="s">
        <v>8</v>
      </c>
      <c r="G4" s="11">
        <f>IF(Data!$G$82&gt;1,"Error",MAX(Data!G56:G81))</f>
        <v>124</v>
      </c>
      <c r="H4" s="12">
        <f>IF(Data!$J$106&gt;1,"Error",IF(Data!$J$106=0,"N/A",MAX(Data!J56:BD105)))</f>
        <v>803</v>
      </c>
      <c r="I4" s="12">
        <f>IF(Data!$H$106&gt;1,"Error",SUM(Data!H56:H105))</f>
        <v>650</v>
      </c>
      <c r="J4" s="12">
        <f>IF(Data!$I$106&gt;1,"Error",SUM(Data!I56:I105))</f>
        <v>1189.22</v>
      </c>
      <c r="K4" s="12">
        <f>IF(Data!$E$106&gt;1,"Error",SUM(Data!E56:E105))</f>
        <v>2950</v>
      </c>
      <c r="L4" s="12">
        <f>IF(Data!$F$106&gt;1,"Error",SUM(Data!F56:F105))</f>
        <v>2950</v>
      </c>
    </row>
    <row r="7" spans="1:12" hidden="1" outlineLevel="1">
      <c r="B7" s="13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6" t="s">
        <v>22</v>
      </c>
      <c r="C8" t="s">
        <v>7</v>
      </c>
      <c r="D8" t="s">
        <v>35</v>
      </c>
      <c r="E8" t="s">
        <v>9</v>
      </c>
      <c r="F8" t="s">
        <v>56</v>
      </c>
    </row>
    <row r="9" spans="1:12" hidden="1" outlineLevel="1">
      <c r="B9" s="16" t="s">
        <v>39</v>
      </c>
      <c r="C9" t="s">
        <v>25</v>
      </c>
      <c r="D9" t="s">
        <v>23</v>
      </c>
      <c r="E9" t="s">
        <v>32</v>
      </c>
      <c r="F9" t="s">
        <v>33</v>
      </c>
    </row>
    <row r="10" spans="1:12" hidden="1" outlineLevel="1">
      <c r="B10" s="16" t="s">
        <v>40</v>
      </c>
      <c r="C10" t="s">
        <v>59</v>
      </c>
      <c r="D10" t="s">
        <v>36</v>
      </c>
      <c r="E10" t="s">
        <v>34</v>
      </c>
      <c r="F10" t="s">
        <v>8</v>
      </c>
    </row>
    <row r="11" spans="1:12" hidden="1" outlineLevel="1">
      <c r="B11" s="16" t="s">
        <v>41</v>
      </c>
      <c r="C11"/>
      <c r="D11" t="s">
        <v>57</v>
      </c>
      <c r="E11" t="s">
        <v>24</v>
      </c>
      <c r="F11" t="s">
        <v>10</v>
      </c>
    </row>
    <row r="12" spans="1:12" hidden="1" outlineLevel="1">
      <c r="B12" s="16" t="s">
        <v>42</v>
      </c>
      <c r="C12"/>
      <c r="D12" t="s">
        <v>26</v>
      </c>
      <c r="E12"/>
      <c r="F12"/>
    </row>
    <row r="13" spans="1:12" hidden="1" outlineLevel="1">
      <c r="B13" s="16" t="s">
        <v>43</v>
      </c>
      <c r="C13"/>
      <c r="D13" t="s">
        <v>37</v>
      </c>
      <c r="E13"/>
      <c r="F13"/>
    </row>
    <row r="14" spans="1:12" hidden="1" outlineLevel="1">
      <c r="B14" s="16" t="s">
        <v>44</v>
      </c>
      <c r="C14"/>
      <c r="D14" t="s">
        <v>38</v>
      </c>
      <c r="E14"/>
      <c r="F14"/>
    </row>
    <row r="15" spans="1:12" hidden="1" outlineLevel="1">
      <c r="B15" s="16" t="s">
        <v>45</v>
      </c>
      <c r="C15"/>
      <c r="D15" t="s">
        <v>27</v>
      </c>
      <c r="E15"/>
      <c r="F15"/>
    </row>
    <row r="16" spans="1:12" hidden="1" outlineLevel="1">
      <c r="B16" s="16" t="s">
        <v>46</v>
      </c>
      <c r="C16"/>
      <c r="D16" t="s">
        <v>28</v>
      </c>
      <c r="E16"/>
      <c r="F16"/>
    </row>
    <row r="17" spans="2:6" hidden="1" outlineLevel="1">
      <c r="B17" s="16" t="s">
        <v>47</v>
      </c>
      <c r="C17"/>
      <c r="D17" t="s">
        <v>58</v>
      </c>
      <c r="E17"/>
      <c r="F17"/>
    </row>
    <row r="18" spans="2:6" hidden="1" outlineLevel="1">
      <c r="B18" s="16" t="s">
        <v>48</v>
      </c>
      <c r="C18"/>
      <c r="D18" t="s">
        <v>60</v>
      </c>
      <c r="E18"/>
      <c r="F18"/>
    </row>
    <row r="19" spans="2:6" hidden="1" outlineLevel="1">
      <c r="B19" s="16" t="s">
        <v>49</v>
      </c>
      <c r="C19"/>
      <c r="D19" t="s">
        <v>61</v>
      </c>
      <c r="E19"/>
      <c r="F19"/>
    </row>
    <row r="20" spans="2:6" ht="30" hidden="1" outlineLevel="1">
      <c r="B20" s="16" t="s">
        <v>50</v>
      </c>
      <c r="C20"/>
      <c r="D20"/>
      <c r="E20"/>
      <c r="F20"/>
    </row>
    <row r="21" spans="2:6" hidden="1" outlineLevel="1">
      <c r="B21" s="16" t="s">
        <v>51</v>
      </c>
      <c r="C21"/>
      <c r="D21"/>
      <c r="E21"/>
      <c r="F21"/>
    </row>
    <row r="22" spans="2:6" hidden="1" outlineLevel="1">
      <c r="B22" s="16" t="s">
        <v>30</v>
      </c>
      <c r="C22"/>
      <c r="D22"/>
      <c r="E22"/>
      <c r="F22"/>
    </row>
    <row r="23" spans="2:6" hidden="1" outlineLevel="1">
      <c r="B23" s="16" t="s">
        <v>52</v>
      </c>
      <c r="C23"/>
      <c r="D23"/>
      <c r="E23"/>
      <c r="F23"/>
    </row>
    <row r="24" spans="2:6" hidden="1" outlineLevel="1">
      <c r="B24" s="16" t="s">
        <v>53</v>
      </c>
      <c r="C24"/>
      <c r="D24"/>
      <c r="E24"/>
      <c r="F24"/>
    </row>
    <row r="25" spans="2:6" hidden="1" outlineLevel="1">
      <c r="B25" s="16" t="s">
        <v>31</v>
      </c>
      <c r="C25"/>
      <c r="D25"/>
      <c r="E25"/>
      <c r="F25"/>
    </row>
    <row r="26" spans="2:6" hidden="1" outlineLevel="1">
      <c r="B26" s="16" t="s">
        <v>54</v>
      </c>
      <c r="C26"/>
      <c r="D26"/>
      <c r="E26"/>
      <c r="F26"/>
    </row>
    <row r="27" spans="2:6" hidden="1" outlineLevel="1">
      <c r="B27" s="16" t="s">
        <v>6</v>
      </c>
      <c r="C27"/>
      <c r="D27"/>
      <c r="E27"/>
      <c r="F27"/>
    </row>
    <row r="28" spans="2:6" ht="30" hidden="1" outlineLevel="1">
      <c r="B28" s="16" t="s">
        <v>55</v>
      </c>
      <c r="C28"/>
      <c r="D28"/>
      <c r="E28"/>
      <c r="F28"/>
    </row>
    <row r="29" spans="2:6" hidden="1" outlineLevel="1">
      <c r="B29" s="13"/>
      <c r="C29"/>
      <c r="D29"/>
      <c r="E29"/>
      <c r="F29"/>
    </row>
    <row r="30" spans="2:6" hidden="1" outlineLevel="1">
      <c r="B30" s="13"/>
      <c r="C30"/>
      <c r="D30"/>
      <c r="E30"/>
      <c r="F30"/>
    </row>
    <row r="31" spans="2:6" hidden="1" outlineLevel="1">
      <c r="B31" s="13"/>
      <c r="C31"/>
      <c r="D31"/>
      <c r="E31"/>
      <c r="F31"/>
    </row>
    <row r="32" spans="2:6" hidden="1" outlineLevel="1">
      <c r="B32" s="13"/>
      <c r="C32"/>
      <c r="D32"/>
      <c r="E32"/>
      <c r="F32"/>
    </row>
    <row r="33" spans="2:6" hidden="1" outlineLevel="1">
      <c r="B33" s="13"/>
      <c r="C33"/>
      <c r="D33"/>
      <c r="E33"/>
      <c r="F33"/>
    </row>
    <row r="34" spans="2:6" hidden="1" outlineLevel="1">
      <c r="B34" s="13"/>
      <c r="C34"/>
      <c r="D34"/>
      <c r="E34"/>
      <c r="F34"/>
    </row>
    <row r="35" spans="2:6" hidden="1" outlineLevel="1">
      <c r="B35" s="13"/>
      <c r="C35"/>
      <c r="D35"/>
      <c r="E35"/>
      <c r="F35"/>
    </row>
    <row r="36" spans="2:6" hidden="1" outlineLevel="1">
      <c r="B36" s="13"/>
      <c r="C36"/>
      <c r="D36"/>
      <c r="E36"/>
      <c r="F36"/>
    </row>
    <row r="37" spans="2:6" hidden="1" outlineLevel="1">
      <c r="B37" s="13"/>
      <c r="C37"/>
      <c r="D37"/>
      <c r="E37"/>
      <c r="F37"/>
    </row>
    <row r="38" spans="2:6" hidden="1" outlineLevel="1">
      <c r="B38" s="13"/>
      <c r="C38"/>
      <c r="D38"/>
      <c r="E38"/>
      <c r="F38"/>
    </row>
    <row r="39" spans="2:6" hidden="1" outlineLevel="1">
      <c r="B39" s="13"/>
      <c r="C39"/>
      <c r="D39"/>
      <c r="E39"/>
      <c r="F39"/>
    </row>
    <row r="40" spans="2:6" hidden="1" outlineLevel="1">
      <c r="B40" s="13"/>
      <c r="C40"/>
      <c r="D40"/>
      <c r="E40"/>
      <c r="F40"/>
    </row>
    <row r="41" spans="2:6" hidden="1" outlineLevel="1">
      <c r="B41" s="13"/>
      <c r="C41"/>
      <c r="D41"/>
      <c r="E41"/>
      <c r="F41"/>
    </row>
    <row r="42" spans="2:6" hidden="1" outlineLevel="1">
      <c r="B42" s="13"/>
      <c r="C42"/>
      <c r="D42"/>
      <c r="E42"/>
      <c r="F42"/>
    </row>
    <row r="43" spans="2:6" hidden="1" outlineLevel="1">
      <c r="B43" s="13"/>
      <c r="C43"/>
      <c r="D43"/>
      <c r="E43"/>
      <c r="F43"/>
    </row>
    <row r="44" spans="2:6" hidden="1" outlineLevel="1">
      <c r="B44" s="13"/>
      <c r="C44"/>
      <c r="D44"/>
      <c r="E44"/>
      <c r="F44"/>
    </row>
    <row r="45" spans="2:6" hidden="1" outlineLevel="1">
      <c r="B45" s="13"/>
      <c r="C45"/>
      <c r="D45"/>
      <c r="E45"/>
      <c r="F45"/>
    </row>
    <row r="46" spans="2:6" hidden="1" outlineLevel="1">
      <c r="B46" s="13"/>
      <c r="C46"/>
      <c r="D46"/>
      <c r="E46"/>
      <c r="F46"/>
    </row>
    <row r="47" spans="2:6" hidden="1" outlineLevel="1">
      <c r="B47" s="13"/>
      <c r="C47"/>
      <c r="D47"/>
      <c r="E47"/>
      <c r="F47"/>
    </row>
    <row r="48" spans="2:6" hidden="1" outlineLevel="1">
      <c r="B48" s="13"/>
      <c r="C48"/>
      <c r="D48"/>
      <c r="E48"/>
      <c r="F48"/>
    </row>
    <row r="49" spans="2:6" hidden="1" outlineLevel="1">
      <c r="B49" s="13"/>
      <c r="C49"/>
      <c r="D49"/>
      <c r="E49"/>
      <c r="F49"/>
    </row>
    <row r="50" spans="2:6" hidden="1" outlineLevel="1">
      <c r="B50" s="13"/>
      <c r="C50"/>
      <c r="D50"/>
      <c r="E50"/>
      <c r="F50"/>
    </row>
    <row r="51" spans="2:6" hidden="1" outlineLevel="1">
      <c r="B51" s="13"/>
      <c r="C51"/>
      <c r="D51"/>
      <c r="E51"/>
      <c r="F51"/>
    </row>
    <row r="52" spans="2:6" hidden="1" outlineLevel="1">
      <c r="B52" s="13"/>
      <c r="C52"/>
      <c r="D52"/>
      <c r="E52"/>
      <c r="F52"/>
    </row>
    <row r="53" spans="2:6" hidden="1" outlineLevel="1">
      <c r="B53" s="13"/>
      <c r="C53"/>
      <c r="D53"/>
      <c r="E53"/>
      <c r="F53"/>
    </row>
    <row r="54" spans="2:6" hidden="1" outlineLevel="1">
      <c r="B54" s="13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$D$8:$D$19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$B$8:$B$28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6"/>
  <sheetViews>
    <sheetView topLeftCell="A82" workbookViewId="0">
      <selection activeCell="J55" sqref="J55:AD55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5" t="s">
        <v>16</v>
      </c>
      <c r="B1" s="15" t="s">
        <v>1</v>
      </c>
      <c r="C1" s="15" t="s">
        <v>2</v>
      </c>
      <c r="D1" s="15" t="s">
        <v>3</v>
      </c>
      <c r="E1" s="16" t="s">
        <v>17</v>
      </c>
      <c r="F1" s="16" t="s">
        <v>18</v>
      </c>
      <c r="G1" s="16" t="s">
        <v>19</v>
      </c>
      <c r="H1" s="16" t="s">
        <v>20</v>
      </c>
      <c r="I1" s="16" t="s">
        <v>21</v>
      </c>
      <c r="J1" s="16" t="s">
        <v>22</v>
      </c>
      <c r="K1" s="16" t="s">
        <v>39</v>
      </c>
      <c r="L1" s="16" t="s">
        <v>40</v>
      </c>
      <c r="M1" s="16" t="s">
        <v>41</v>
      </c>
      <c r="N1" s="16" t="s">
        <v>42</v>
      </c>
      <c r="O1" s="16" t="s">
        <v>43</v>
      </c>
      <c r="P1" s="16" t="s">
        <v>44</v>
      </c>
      <c r="Q1" s="16" t="s">
        <v>45</v>
      </c>
      <c r="R1" s="16" t="s">
        <v>46</v>
      </c>
      <c r="S1" s="16" t="s">
        <v>47</v>
      </c>
      <c r="T1" s="16" t="s">
        <v>48</v>
      </c>
      <c r="U1" s="16" t="s">
        <v>49</v>
      </c>
      <c r="V1" s="16" t="s">
        <v>50</v>
      </c>
      <c r="W1" s="16" t="s">
        <v>51</v>
      </c>
      <c r="X1" s="16" t="s">
        <v>30</v>
      </c>
      <c r="Y1" s="16" t="s">
        <v>52</v>
      </c>
      <c r="Z1" s="16" t="s">
        <v>53</v>
      </c>
      <c r="AA1" s="16" t="s">
        <v>31</v>
      </c>
      <c r="AB1" s="16" t="s">
        <v>54</v>
      </c>
      <c r="AC1" s="16" t="s">
        <v>6</v>
      </c>
      <c r="AD1" s="16" t="s">
        <v>55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35</v>
      </c>
      <c r="C2" t="s">
        <v>9</v>
      </c>
      <c r="D2" t="s">
        <v>56</v>
      </c>
      <c r="E2" s="3">
        <v>2950</v>
      </c>
      <c r="F2" s="3">
        <v>2950</v>
      </c>
      <c r="G2" s="17">
        <v>126</v>
      </c>
      <c r="H2" s="18">
        <v>100</v>
      </c>
      <c r="I2" s="18">
        <v>100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100</v>
      </c>
      <c r="AC2" s="19">
        <v>0</v>
      </c>
      <c r="AD2" s="19">
        <v>0</v>
      </c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35</v>
      </c>
      <c r="C3" t="s">
        <v>9</v>
      </c>
      <c r="D3" t="s">
        <v>33</v>
      </c>
      <c r="E3" s="3">
        <v>2950</v>
      </c>
      <c r="F3" s="3">
        <v>2950</v>
      </c>
      <c r="G3" s="17">
        <v>126</v>
      </c>
      <c r="H3" s="18">
        <v>772.31</v>
      </c>
      <c r="I3" s="18">
        <v>772.31</v>
      </c>
      <c r="J3" s="19">
        <v>0</v>
      </c>
      <c r="K3" s="19">
        <v>0</v>
      </c>
      <c r="L3" s="19">
        <v>0</v>
      </c>
      <c r="M3" s="19">
        <v>0</v>
      </c>
      <c r="N3" s="19">
        <v>772.31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35</v>
      </c>
      <c r="C4" t="s">
        <v>9</v>
      </c>
      <c r="D4" t="s">
        <v>8</v>
      </c>
      <c r="E4" s="3">
        <v>2950</v>
      </c>
      <c r="F4" s="3">
        <v>2950</v>
      </c>
      <c r="G4" s="17">
        <v>126</v>
      </c>
      <c r="H4" s="18">
        <v>615.67999999999995</v>
      </c>
      <c r="I4" s="18">
        <v>1189.22</v>
      </c>
      <c r="J4" s="19">
        <v>803</v>
      </c>
      <c r="K4" s="19">
        <v>700</v>
      </c>
      <c r="L4" s="19">
        <v>845</v>
      </c>
      <c r="M4" s="19">
        <v>845</v>
      </c>
      <c r="N4" s="19">
        <v>0</v>
      </c>
      <c r="O4" s="19">
        <v>0</v>
      </c>
      <c r="P4" s="19">
        <v>847.66</v>
      </c>
      <c r="Q4" s="19">
        <v>799.68</v>
      </c>
      <c r="R4" s="19">
        <v>1041.2</v>
      </c>
      <c r="S4" s="19">
        <v>900</v>
      </c>
      <c r="T4" s="19">
        <v>913.75</v>
      </c>
      <c r="U4" s="19">
        <v>895</v>
      </c>
      <c r="V4" s="19">
        <v>625</v>
      </c>
      <c r="W4" s="19">
        <v>0</v>
      </c>
      <c r="X4" s="19">
        <v>825</v>
      </c>
      <c r="Y4" s="19">
        <v>615.67999999999995</v>
      </c>
      <c r="Z4" s="19">
        <v>0</v>
      </c>
      <c r="AA4" s="19">
        <v>1189.22</v>
      </c>
      <c r="AB4" s="19">
        <v>0</v>
      </c>
      <c r="AC4" s="19">
        <v>672</v>
      </c>
      <c r="AD4" s="19">
        <v>851.1</v>
      </c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35</v>
      </c>
      <c r="C5" t="s">
        <v>32</v>
      </c>
      <c r="D5" t="s">
        <v>56</v>
      </c>
      <c r="E5" s="3">
        <v>2950</v>
      </c>
      <c r="F5" s="3">
        <v>2950</v>
      </c>
      <c r="G5" s="17">
        <v>126</v>
      </c>
      <c r="H5" s="18">
        <v>100</v>
      </c>
      <c r="I5" s="18">
        <v>100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100</v>
      </c>
      <c r="AC5" s="19">
        <v>0</v>
      </c>
      <c r="AD5" s="19">
        <v>0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35</v>
      </c>
      <c r="C6" t="s">
        <v>32</v>
      </c>
      <c r="D6" t="s">
        <v>33</v>
      </c>
      <c r="E6" s="3">
        <v>2950</v>
      </c>
      <c r="F6" s="3">
        <v>2950</v>
      </c>
      <c r="G6" s="17">
        <v>126</v>
      </c>
      <c r="H6" s="18">
        <v>772.31</v>
      </c>
      <c r="I6" s="18">
        <v>853.13</v>
      </c>
      <c r="J6" s="19">
        <v>0</v>
      </c>
      <c r="K6" s="19">
        <v>0</v>
      </c>
      <c r="L6" s="19">
        <v>0</v>
      </c>
      <c r="M6" s="19">
        <v>0</v>
      </c>
      <c r="N6" s="19">
        <v>772.31</v>
      </c>
      <c r="O6" s="19">
        <v>853.13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784.16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35</v>
      </c>
      <c r="C7" t="s">
        <v>32</v>
      </c>
      <c r="D7" t="s">
        <v>8</v>
      </c>
      <c r="E7" s="3">
        <v>2950</v>
      </c>
      <c r="F7" s="3">
        <v>2950</v>
      </c>
      <c r="G7" s="17">
        <v>126</v>
      </c>
      <c r="H7" s="18">
        <v>600</v>
      </c>
      <c r="I7" s="18">
        <v>1189.22</v>
      </c>
      <c r="J7" s="19">
        <v>803</v>
      </c>
      <c r="K7" s="19">
        <v>600</v>
      </c>
      <c r="L7" s="19">
        <v>845</v>
      </c>
      <c r="M7" s="19">
        <v>845</v>
      </c>
      <c r="N7" s="19">
        <v>0</v>
      </c>
      <c r="O7" s="19">
        <v>0</v>
      </c>
      <c r="P7" s="19">
        <v>847.66</v>
      </c>
      <c r="Q7" s="19">
        <v>799.68</v>
      </c>
      <c r="R7" s="19">
        <v>1041.2</v>
      </c>
      <c r="S7" s="19">
        <v>900</v>
      </c>
      <c r="T7" s="19">
        <v>913.75</v>
      </c>
      <c r="U7" s="19">
        <v>895</v>
      </c>
      <c r="V7" s="19">
        <v>625</v>
      </c>
      <c r="W7" s="19">
        <v>0</v>
      </c>
      <c r="X7" s="19">
        <v>825</v>
      </c>
      <c r="Y7" s="19">
        <v>615.67999999999995</v>
      </c>
      <c r="Z7" s="19">
        <v>615.67999999999995</v>
      </c>
      <c r="AA7" s="19">
        <v>1189.22</v>
      </c>
      <c r="AB7" s="19">
        <v>0</v>
      </c>
      <c r="AC7" s="19">
        <v>672</v>
      </c>
      <c r="AD7" s="19">
        <v>851.1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35</v>
      </c>
      <c r="C8" t="s">
        <v>34</v>
      </c>
      <c r="D8" t="s">
        <v>8</v>
      </c>
      <c r="E8" s="3">
        <v>2950</v>
      </c>
      <c r="F8" s="3">
        <v>2950</v>
      </c>
      <c r="G8" s="17">
        <v>126</v>
      </c>
      <c r="H8" s="18">
        <v>870</v>
      </c>
      <c r="I8" s="18">
        <v>870</v>
      </c>
      <c r="J8" s="19">
        <v>0</v>
      </c>
      <c r="K8" s="19">
        <v>0</v>
      </c>
      <c r="L8" s="19">
        <v>870</v>
      </c>
      <c r="M8" s="19">
        <v>870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23</v>
      </c>
      <c r="C9" t="s">
        <v>9</v>
      </c>
      <c r="D9" t="s">
        <v>56</v>
      </c>
      <c r="E9" s="3">
        <v>2950</v>
      </c>
      <c r="F9" s="3">
        <v>2950</v>
      </c>
      <c r="G9" s="17">
        <v>124</v>
      </c>
      <c r="H9" s="18">
        <v>100</v>
      </c>
      <c r="I9" s="18">
        <v>100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100</v>
      </c>
      <c r="AC9" s="19">
        <v>0</v>
      </c>
      <c r="AD9" s="19">
        <v>0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23</v>
      </c>
      <c r="C10" t="s">
        <v>9</v>
      </c>
      <c r="D10" t="s">
        <v>33</v>
      </c>
      <c r="E10" s="3">
        <v>2950</v>
      </c>
      <c r="F10" s="3">
        <v>2950</v>
      </c>
      <c r="G10" s="17">
        <v>124</v>
      </c>
      <c r="H10" s="18">
        <v>772.31</v>
      </c>
      <c r="I10" s="18">
        <v>772.31</v>
      </c>
      <c r="J10" s="19">
        <v>0</v>
      </c>
      <c r="K10" s="19">
        <v>0</v>
      </c>
      <c r="L10" s="19">
        <v>0</v>
      </c>
      <c r="M10" s="19">
        <v>0</v>
      </c>
      <c r="N10" s="19">
        <v>772.31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23</v>
      </c>
      <c r="C11" t="s">
        <v>9</v>
      </c>
      <c r="D11" t="s">
        <v>8</v>
      </c>
      <c r="E11" s="3">
        <v>2950</v>
      </c>
      <c r="F11" s="3">
        <v>2950</v>
      </c>
      <c r="G11" s="17">
        <v>124</v>
      </c>
      <c r="H11" s="18">
        <v>650</v>
      </c>
      <c r="I11" s="18">
        <v>1189.22</v>
      </c>
      <c r="J11" s="19">
        <v>803</v>
      </c>
      <c r="K11" s="19">
        <v>650</v>
      </c>
      <c r="L11" s="19">
        <v>845</v>
      </c>
      <c r="M11" s="19">
        <v>845</v>
      </c>
      <c r="N11" s="19">
        <v>0</v>
      </c>
      <c r="O11" s="19">
        <v>0</v>
      </c>
      <c r="P11" s="19">
        <v>847.66</v>
      </c>
      <c r="Q11" s="19">
        <v>799.68</v>
      </c>
      <c r="R11" s="19">
        <v>1041.2</v>
      </c>
      <c r="S11" s="19">
        <v>900</v>
      </c>
      <c r="T11" s="19">
        <v>913.75</v>
      </c>
      <c r="U11" s="19">
        <v>895</v>
      </c>
      <c r="V11" s="19">
        <v>650</v>
      </c>
      <c r="W11" s="19">
        <v>0</v>
      </c>
      <c r="X11" s="19">
        <v>825</v>
      </c>
      <c r="Y11" s="19">
        <v>737.36</v>
      </c>
      <c r="Z11" s="19">
        <v>0</v>
      </c>
      <c r="AA11" s="19">
        <v>1189.22</v>
      </c>
      <c r="AB11" s="19">
        <v>0</v>
      </c>
      <c r="AC11" s="19">
        <v>765</v>
      </c>
      <c r="AD11" s="19">
        <v>851.1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23</v>
      </c>
      <c r="C12" t="s">
        <v>32</v>
      </c>
      <c r="D12" t="s">
        <v>56</v>
      </c>
      <c r="E12" s="3">
        <v>2950</v>
      </c>
      <c r="F12" s="3">
        <v>2950</v>
      </c>
      <c r="G12" s="17">
        <v>124</v>
      </c>
      <c r="H12" s="18">
        <v>100</v>
      </c>
      <c r="I12" s="18">
        <v>100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100</v>
      </c>
      <c r="AC12" s="19">
        <v>0</v>
      </c>
      <c r="AD12" s="19">
        <v>0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23</v>
      </c>
      <c r="C13" t="s">
        <v>32</v>
      </c>
      <c r="D13" t="s">
        <v>33</v>
      </c>
      <c r="E13" s="3">
        <v>2950</v>
      </c>
      <c r="F13" s="3">
        <v>2950</v>
      </c>
      <c r="G13" s="17">
        <v>124</v>
      </c>
      <c r="H13" s="18">
        <v>772.31</v>
      </c>
      <c r="I13" s="18">
        <v>853.13</v>
      </c>
      <c r="J13" s="19">
        <v>0</v>
      </c>
      <c r="K13" s="19">
        <v>0</v>
      </c>
      <c r="L13" s="19">
        <v>0</v>
      </c>
      <c r="M13" s="19">
        <v>0</v>
      </c>
      <c r="N13" s="19">
        <v>772.31</v>
      </c>
      <c r="O13" s="19">
        <v>853.13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784.16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23</v>
      </c>
      <c r="C14" t="s">
        <v>32</v>
      </c>
      <c r="D14" t="s">
        <v>8</v>
      </c>
      <c r="E14" s="3">
        <v>2950</v>
      </c>
      <c r="F14" s="3">
        <v>2950</v>
      </c>
      <c r="G14" s="17">
        <v>124</v>
      </c>
      <c r="H14" s="18">
        <v>650</v>
      </c>
      <c r="I14" s="18">
        <v>1189.22</v>
      </c>
      <c r="J14" s="19">
        <v>803</v>
      </c>
      <c r="K14" s="19">
        <v>650</v>
      </c>
      <c r="L14" s="19">
        <v>845</v>
      </c>
      <c r="M14" s="19">
        <v>845</v>
      </c>
      <c r="N14" s="19">
        <v>0</v>
      </c>
      <c r="O14" s="19">
        <v>0</v>
      </c>
      <c r="P14" s="19">
        <v>847.66</v>
      </c>
      <c r="Q14" s="19">
        <v>799.68</v>
      </c>
      <c r="R14" s="19">
        <v>1041.2</v>
      </c>
      <c r="S14" s="19">
        <v>900</v>
      </c>
      <c r="T14" s="19">
        <v>913.75</v>
      </c>
      <c r="U14" s="19">
        <v>895</v>
      </c>
      <c r="V14" s="19">
        <v>650</v>
      </c>
      <c r="W14" s="19">
        <v>0</v>
      </c>
      <c r="X14" s="19">
        <v>825</v>
      </c>
      <c r="Y14" s="19">
        <v>737.36</v>
      </c>
      <c r="Z14" s="19">
        <v>737.36</v>
      </c>
      <c r="AA14" s="19">
        <v>1189.22</v>
      </c>
      <c r="AB14" s="19">
        <v>0</v>
      </c>
      <c r="AC14" s="19">
        <v>765</v>
      </c>
      <c r="AD14" s="19">
        <v>851.1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7</v>
      </c>
      <c r="B15" t="s">
        <v>23</v>
      </c>
      <c r="C15" t="s">
        <v>34</v>
      </c>
      <c r="D15" t="s">
        <v>8</v>
      </c>
      <c r="E15" s="3">
        <v>2950</v>
      </c>
      <c r="F15" s="3">
        <v>2950</v>
      </c>
      <c r="G15" s="17">
        <v>124</v>
      </c>
      <c r="H15" s="18">
        <v>870</v>
      </c>
      <c r="I15" s="18">
        <v>870</v>
      </c>
      <c r="J15" s="19">
        <v>0</v>
      </c>
      <c r="K15" s="19">
        <v>0</v>
      </c>
      <c r="L15" s="19">
        <v>870</v>
      </c>
      <c r="M15" s="19">
        <v>870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</v>
      </c>
      <c r="B16" t="s">
        <v>23</v>
      </c>
      <c r="C16" t="s">
        <v>24</v>
      </c>
      <c r="D16" t="s">
        <v>33</v>
      </c>
      <c r="E16" s="3">
        <v>2950</v>
      </c>
      <c r="F16" s="3">
        <v>2950</v>
      </c>
      <c r="G16" s="17">
        <v>124</v>
      </c>
      <c r="H16" s="18">
        <v>772.31</v>
      </c>
      <c r="I16" s="18">
        <v>772.31</v>
      </c>
      <c r="J16" s="19">
        <v>0</v>
      </c>
      <c r="K16" s="19">
        <v>0</v>
      </c>
      <c r="L16" s="19">
        <v>0</v>
      </c>
      <c r="M16" s="19">
        <v>0</v>
      </c>
      <c r="N16" s="19">
        <v>772.31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7</v>
      </c>
      <c r="B17" t="s">
        <v>23</v>
      </c>
      <c r="C17" t="s">
        <v>24</v>
      </c>
      <c r="D17" t="s">
        <v>8</v>
      </c>
      <c r="E17" s="3">
        <v>2950</v>
      </c>
      <c r="F17" s="3">
        <v>2950</v>
      </c>
      <c r="G17" s="17">
        <v>124</v>
      </c>
      <c r="H17" s="18">
        <v>650</v>
      </c>
      <c r="I17" s="18">
        <v>1189.22</v>
      </c>
      <c r="J17" s="19">
        <v>803</v>
      </c>
      <c r="K17" s="19">
        <v>650</v>
      </c>
      <c r="L17" s="19">
        <v>0</v>
      </c>
      <c r="M17" s="19">
        <v>845</v>
      </c>
      <c r="N17" s="19">
        <v>0</v>
      </c>
      <c r="O17" s="19">
        <v>0</v>
      </c>
      <c r="P17" s="19">
        <v>847.66</v>
      </c>
      <c r="Q17" s="19">
        <v>799.68</v>
      </c>
      <c r="R17" s="19">
        <v>1041.2</v>
      </c>
      <c r="S17" s="19">
        <v>900</v>
      </c>
      <c r="T17" s="19">
        <v>913.75</v>
      </c>
      <c r="U17" s="19">
        <v>895</v>
      </c>
      <c r="V17" s="19">
        <v>650</v>
      </c>
      <c r="W17" s="19">
        <v>0</v>
      </c>
      <c r="X17" s="19">
        <v>825</v>
      </c>
      <c r="Y17" s="19">
        <v>737.36</v>
      </c>
      <c r="Z17" s="19">
        <v>0</v>
      </c>
      <c r="AA17" s="19">
        <v>1189.22</v>
      </c>
      <c r="AB17" s="19">
        <v>0</v>
      </c>
      <c r="AC17" s="19">
        <v>765</v>
      </c>
      <c r="AD17" s="19">
        <v>851.1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7</v>
      </c>
      <c r="B18" t="s">
        <v>36</v>
      </c>
      <c r="C18" t="s">
        <v>32</v>
      </c>
      <c r="D18" t="s">
        <v>56</v>
      </c>
      <c r="E18" s="3">
        <v>2950</v>
      </c>
      <c r="F18" s="3">
        <v>2950</v>
      </c>
      <c r="G18" s="17">
        <v>128</v>
      </c>
      <c r="H18" s="18">
        <v>100</v>
      </c>
      <c r="I18" s="18">
        <v>100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100</v>
      </c>
      <c r="AC18" s="19">
        <v>0</v>
      </c>
      <c r="AD18" s="19">
        <v>0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7</v>
      </c>
      <c r="B19" t="s">
        <v>36</v>
      </c>
      <c r="C19" t="s">
        <v>32</v>
      </c>
      <c r="D19" t="s">
        <v>33</v>
      </c>
      <c r="E19" s="3">
        <v>2950</v>
      </c>
      <c r="F19" s="3">
        <v>2950</v>
      </c>
      <c r="G19" s="17">
        <v>128</v>
      </c>
      <c r="H19" s="18">
        <v>772.31</v>
      </c>
      <c r="I19" s="18">
        <v>853.13</v>
      </c>
      <c r="J19" s="19">
        <v>0</v>
      </c>
      <c r="K19" s="19">
        <v>0</v>
      </c>
      <c r="L19" s="19">
        <v>0</v>
      </c>
      <c r="M19" s="19">
        <v>0</v>
      </c>
      <c r="N19" s="19">
        <v>772.31</v>
      </c>
      <c r="O19" s="19">
        <v>853.13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784.16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7</v>
      </c>
      <c r="B20" t="s">
        <v>36</v>
      </c>
      <c r="C20" t="s">
        <v>32</v>
      </c>
      <c r="D20" t="s">
        <v>8</v>
      </c>
      <c r="E20" s="3">
        <v>2950</v>
      </c>
      <c r="F20" s="3">
        <v>2950</v>
      </c>
      <c r="G20" s="17">
        <v>128</v>
      </c>
      <c r="H20" s="18">
        <v>572</v>
      </c>
      <c r="I20" s="18">
        <v>1189.22</v>
      </c>
      <c r="J20" s="19">
        <v>715</v>
      </c>
      <c r="K20" s="19">
        <v>585</v>
      </c>
      <c r="L20" s="19">
        <v>1270</v>
      </c>
      <c r="M20" s="19">
        <v>1270</v>
      </c>
      <c r="N20" s="19">
        <v>0</v>
      </c>
      <c r="O20" s="19">
        <v>0</v>
      </c>
      <c r="P20" s="19">
        <v>0</v>
      </c>
      <c r="Q20" s="19">
        <v>0</v>
      </c>
      <c r="R20" s="19">
        <v>1041.2</v>
      </c>
      <c r="S20" s="19">
        <v>807</v>
      </c>
      <c r="T20" s="19">
        <v>913.75</v>
      </c>
      <c r="U20" s="19">
        <v>800</v>
      </c>
      <c r="V20" s="19">
        <v>625</v>
      </c>
      <c r="W20" s="19">
        <v>0</v>
      </c>
      <c r="X20" s="19">
        <v>770</v>
      </c>
      <c r="Y20" s="19">
        <v>572</v>
      </c>
      <c r="Z20" s="19">
        <v>572</v>
      </c>
      <c r="AA20" s="19">
        <v>1189.22</v>
      </c>
      <c r="AB20" s="19">
        <v>0</v>
      </c>
      <c r="AC20" s="19">
        <v>719</v>
      </c>
      <c r="AD20" s="19">
        <v>0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25</v>
      </c>
      <c r="B21" t="s">
        <v>57</v>
      </c>
      <c r="C21" t="s">
        <v>9</v>
      </c>
      <c r="D21" t="s">
        <v>8</v>
      </c>
      <c r="E21" s="3">
        <v>800</v>
      </c>
      <c r="F21" s="3">
        <v>800</v>
      </c>
      <c r="G21" s="17">
        <v>906</v>
      </c>
      <c r="H21" s="18">
        <v>122</v>
      </c>
      <c r="I21" s="18">
        <v>235</v>
      </c>
      <c r="J21" s="19">
        <v>165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225</v>
      </c>
      <c r="T21" s="19">
        <v>0</v>
      </c>
      <c r="U21" s="19">
        <v>200</v>
      </c>
      <c r="V21" s="19">
        <v>0</v>
      </c>
      <c r="W21" s="19">
        <v>0</v>
      </c>
      <c r="X21" s="19">
        <v>235</v>
      </c>
      <c r="Y21" s="19">
        <v>149.76</v>
      </c>
      <c r="Z21" s="19">
        <v>0</v>
      </c>
      <c r="AA21" s="19">
        <v>0</v>
      </c>
      <c r="AB21" s="19">
        <v>122</v>
      </c>
      <c r="AC21" s="19">
        <v>122</v>
      </c>
      <c r="AD21" s="19">
        <v>0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25</v>
      </c>
      <c r="B22" t="s">
        <v>57</v>
      </c>
      <c r="C22" t="s">
        <v>32</v>
      </c>
      <c r="D22" t="s">
        <v>8</v>
      </c>
      <c r="E22" s="3">
        <v>800</v>
      </c>
      <c r="F22" s="3">
        <v>800</v>
      </c>
      <c r="G22" s="17">
        <v>906</v>
      </c>
      <c r="H22" s="18">
        <v>122</v>
      </c>
      <c r="I22" s="18">
        <v>235</v>
      </c>
      <c r="J22" s="19">
        <v>165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225</v>
      </c>
      <c r="T22" s="19">
        <v>0</v>
      </c>
      <c r="U22" s="19">
        <v>200</v>
      </c>
      <c r="V22" s="19">
        <v>0</v>
      </c>
      <c r="W22" s="19">
        <v>0</v>
      </c>
      <c r="X22" s="19">
        <v>235</v>
      </c>
      <c r="Y22" s="19">
        <v>149.76</v>
      </c>
      <c r="Z22" s="19">
        <v>149.76</v>
      </c>
      <c r="AA22" s="19">
        <v>0</v>
      </c>
      <c r="AB22" s="19">
        <v>122</v>
      </c>
      <c r="AC22" s="19">
        <v>122</v>
      </c>
      <c r="AD22" s="19">
        <v>0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25</v>
      </c>
      <c r="B23" t="s">
        <v>26</v>
      </c>
      <c r="C23" t="s">
        <v>9</v>
      </c>
      <c r="D23" t="s">
        <v>8</v>
      </c>
      <c r="E23" s="3">
        <v>800</v>
      </c>
      <c r="F23" s="3">
        <v>800</v>
      </c>
      <c r="G23" s="17">
        <v>905</v>
      </c>
      <c r="H23" s="18">
        <v>144</v>
      </c>
      <c r="I23" s="18">
        <v>235</v>
      </c>
      <c r="J23" s="19">
        <v>165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225</v>
      </c>
      <c r="T23" s="19">
        <v>0</v>
      </c>
      <c r="U23" s="19">
        <v>200</v>
      </c>
      <c r="V23" s="19">
        <v>0</v>
      </c>
      <c r="W23" s="19">
        <v>0</v>
      </c>
      <c r="X23" s="19">
        <v>235</v>
      </c>
      <c r="Y23" s="19">
        <v>149.76</v>
      </c>
      <c r="Z23" s="19">
        <v>0</v>
      </c>
      <c r="AA23" s="19">
        <v>0</v>
      </c>
      <c r="AB23" s="19">
        <v>147</v>
      </c>
      <c r="AC23" s="19">
        <v>144</v>
      </c>
      <c r="AD23" s="19"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25</v>
      </c>
      <c r="B24" t="s">
        <v>26</v>
      </c>
      <c r="C24" t="s">
        <v>32</v>
      </c>
      <c r="D24" t="s">
        <v>8</v>
      </c>
      <c r="E24" s="3">
        <v>800</v>
      </c>
      <c r="F24" s="3">
        <v>800</v>
      </c>
      <c r="G24" s="17">
        <v>905</v>
      </c>
      <c r="H24" s="18">
        <v>144</v>
      </c>
      <c r="I24" s="18">
        <v>235</v>
      </c>
      <c r="J24" s="19">
        <v>165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225</v>
      </c>
      <c r="T24" s="19">
        <v>0</v>
      </c>
      <c r="U24" s="19">
        <v>200</v>
      </c>
      <c r="V24" s="19">
        <v>0</v>
      </c>
      <c r="W24" s="19">
        <v>0</v>
      </c>
      <c r="X24" s="19">
        <v>235</v>
      </c>
      <c r="Y24" s="19">
        <v>149.76</v>
      </c>
      <c r="Z24" s="19">
        <v>149.76</v>
      </c>
      <c r="AA24" s="19">
        <v>0</v>
      </c>
      <c r="AB24" s="19">
        <v>147</v>
      </c>
      <c r="AC24" s="19">
        <v>144</v>
      </c>
      <c r="AD24" s="19">
        <v>0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25</v>
      </c>
      <c r="B25" t="s">
        <v>26</v>
      </c>
      <c r="C25" t="s">
        <v>34</v>
      </c>
      <c r="D25" t="s">
        <v>8</v>
      </c>
      <c r="E25" s="3">
        <v>800</v>
      </c>
      <c r="F25" s="3">
        <v>600</v>
      </c>
      <c r="G25" s="17">
        <v>905</v>
      </c>
      <c r="H25" s="18">
        <v>225</v>
      </c>
      <c r="I25" s="18">
        <v>225</v>
      </c>
      <c r="J25" s="19">
        <v>0</v>
      </c>
      <c r="K25" s="19">
        <v>0</v>
      </c>
      <c r="L25" s="19">
        <v>225</v>
      </c>
      <c r="M25" s="19">
        <v>225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25</v>
      </c>
      <c r="B26" t="s">
        <v>37</v>
      </c>
      <c r="C26" t="s">
        <v>34</v>
      </c>
      <c r="D26" t="s">
        <v>8</v>
      </c>
      <c r="E26" s="3">
        <v>800</v>
      </c>
      <c r="F26" s="3">
        <v>600</v>
      </c>
      <c r="G26" s="17">
        <v>905</v>
      </c>
      <c r="H26" s="18">
        <v>225</v>
      </c>
      <c r="I26" s="18">
        <v>225</v>
      </c>
      <c r="J26" s="19">
        <v>0</v>
      </c>
      <c r="K26" s="19">
        <v>0</v>
      </c>
      <c r="L26" s="19">
        <v>225</v>
      </c>
      <c r="M26" s="19">
        <v>225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25</v>
      </c>
      <c r="B27" t="s">
        <v>38</v>
      </c>
      <c r="C27" t="s">
        <v>9</v>
      </c>
      <c r="D27" t="s">
        <v>8</v>
      </c>
      <c r="E27" s="3">
        <v>0</v>
      </c>
      <c r="F27" s="3">
        <v>0</v>
      </c>
      <c r="G27" s="17">
        <v>0</v>
      </c>
      <c r="H27" s="18">
        <v>306</v>
      </c>
      <c r="I27" s="18">
        <v>400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360</v>
      </c>
      <c r="Q27" s="19">
        <v>331.5</v>
      </c>
      <c r="R27" s="19">
        <v>0</v>
      </c>
      <c r="S27" s="19">
        <v>0</v>
      </c>
      <c r="T27" s="19">
        <v>0</v>
      </c>
      <c r="U27" s="19">
        <v>0</v>
      </c>
      <c r="V27" s="19">
        <v>400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306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25</v>
      </c>
      <c r="B28" t="s">
        <v>38</v>
      </c>
      <c r="C28" t="s">
        <v>9</v>
      </c>
      <c r="D28" t="s">
        <v>10</v>
      </c>
      <c r="E28" s="3">
        <v>0</v>
      </c>
      <c r="F28" s="3">
        <v>0</v>
      </c>
      <c r="G28" s="17">
        <v>0</v>
      </c>
      <c r="H28" s="18">
        <v>80</v>
      </c>
      <c r="I28" s="18">
        <v>81.599999999999994</v>
      </c>
      <c r="J28" s="19">
        <v>0</v>
      </c>
      <c r="K28" s="19">
        <v>0</v>
      </c>
      <c r="L28" s="19">
        <v>80</v>
      </c>
      <c r="M28" s="19">
        <v>80</v>
      </c>
      <c r="N28" s="19">
        <v>0</v>
      </c>
      <c r="O28" s="19">
        <v>0</v>
      </c>
      <c r="P28" s="19">
        <v>0</v>
      </c>
      <c r="Q28" s="19">
        <v>81.599999999999994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80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25</v>
      </c>
      <c r="B29" t="s">
        <v>38</v>
      </c>
      <c r="C29" t="s">
        <v>32</v>
      </c>
      <c r="D29" t="s">
        <v>8</v>
      </c>
      <c r="E29" s="3">
        <v>0</v>
      </c>
      <c r="F29" s="3">
        <v>0</v>
      </c>
      <c r="G29" s="17">
        <v>0</v>
      </c>
      <c r="H29" s="18">
        <v>331.5</v>
      </c>
      <c r="I29" s="18">
        <v>331.5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331.5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25</v>
      </c>
      <c r="B30" t="s">
        <v>38</v>
      </c>
      <c r="C30" t="s">
        <v>32</v>
      </c>
      <c r="D30" t="s">
        <v>10</v>
      </c>
      <c r="E30" s="3">
        <v>0</v>
      </c>
      <c r="F30" s="3">
        <v>0</v>
      </c>
      <c r="G30" s="17">
        <v>0</v>
      </c>
      <c r="H30" s="18">
        <v>80</v>
      </c>
      <c r="I30" s="18">
        <v>81.599999999999994</v>
      </c>
      <c r="J30" s="19">
        <v>0</v>
      </c>
      <c r="K30" s="19">
        <v>0</v>
      </c>
      <c r="L30" s="19">
        <v>80</v>
      </c>
      <c r="M30" s="19">
        <v>80</v>
      </c>
      <c r="N30" s="19">
        <v>0</v>
      </c>
      <c r="O30" s="19">
        <v>0</v>
      </c>
      <c r="P30" s="19">
        <v>0</v>
      </c>
      <c r="Q30" s="19">
        <v>81.599999999999994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80</v>
      </c>
      <c r="Z30" s="19">
        <v>80</v>
      </c>
      <c r="AA30" s="19">
        <v>0</v>
      </c>
      <c r="AB30" s="19">
        <v>0</v>
      </c>
      <c r="AC30" s="19">
        <v>0</v>
      </c>
      <c r="AD30" s="19">
        <v>0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25</v>
      </c>
      <c r="B31" t="s">
        <v>38</v>
      </c>
      <c r="C31" t="s">
        <v>34</v>
      </c>
      <c r="D31" t="s">
        <v>10</v>
      </c>
      <c r="E31" s="3">
        <v>0</v>
      </c>
      <c r="F31" s="3">
        <v>0</v>
      </c>
      <c r="G31" s="17">
        <v>0</v>
      </c>
      <c r="H31" s="18">
        <v>80</v>
      </c>
      <c r="I31" s="18">
        <v>80</v>
      </c>
      <c r="J31" s="19">
        <v>0</v>
      </c>
      <c r="K31" s="19">
        <v>0</v>
      </c>
      <c r="L31" s="19">
        <v>80</v>
      </c>
      <c r="M31" s="19">
        <v>80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25</v>
      </c>
      <c r="B32" t="s">
        <v>38</v>
      </c>
      <c r="C32" t="s">
        <v>24</v>
      </c>
      <c r="D32" t="s">
        <v>8</v>
      </c>
      <c r="E32" s="3">
        <v>0</v>
      </c>
      <c r="F32" s="3">
        <v>0</v>
      </c>
      <c r="G32" s="17">
        <v>0</v>
      </c>
      <c r="H32" s="18">
        <v>306</v>
      </c>
      <c r="I32" s="18">
        <v>331.5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331.5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306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25</v>
      </c>
      <c r="B33" t="s">
        <v>38</v>
      </c>
      <c r="C33" t="s">
        <v>24</v>
      </c>
      <c r="D33" t="s">
        <v>10</v>
      </c>
      <c r="E33" s="3">
        <v>0</v>
      </c>
      <c r="F33" s="3">
        <v>0</v>
      </c>
      <c r="G33" s="17">
        <v>0</v>
      </c>
      <c r="H33" s="18">
        <v>80</v>
      </c>
      <c r="I33" s="18">
        <v>81.599999999999994</v>
      </c>
      <c r="J33" s="19">
        <v>0</v>
      </c>
      <c r="K33" s="19">
        <v>0</v>
      </c>
      <c r="L33" s="19">
        <v>80</v>
      </c>
      <c r="M33" s="19">
        <v>80</v>
      </c>
      <c r="N33" s="19">
        <v>0</v>
      </c>
      <c r="O33" s="19">
        <v>0</v>
      </c>
      <c r="P33" s="19">
        <v>0</v>
      </c>
      <c r="Q33" s="19">
        <v>81.599999999999994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80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25</v>
      </c>
      <c r="B34" t="s">
        <v>27</v>
      </c>
      <c r="C34" t="s">
        <v>9</v>
      </c>
      <c r="D34" t="s">
        <v>33</v>
      </c>
      <c r="E34" s="3">
        <v>800</v>
      </c>
      <c r="F34" s="3">
        <v>800</v>
      </c>
      <c r="G34" s="17">
        <v>912</v>
      </c>
      <c r="H34" s="18">
        <v>0.01</v>
      </c>
      <c r="I34" s="18">
        <v>0.01</v>
      </c>
      <c r="J34" s="19">
        <v>0</v>
      </c>
      <c r="K34" s="19">
        <v>0</v>
      </c>
      <c r="L34" s="19">
        <v>0</v>
      </c>
      <c r="M34" s="19">
        <v>0</v>
      </c>
      <c r="N34" s="19">
        <v>0.01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25</v>
      </c>
      <c r="B35" t="s">
        <v>27</v>
      </c>
      <c r="C35" t="s">
        <v>9</v>
      </c>
      <c r="D35" t="s">
        <v>8</v>
      </c>
      <c r="E35" s="3">
        <v>800</v>
      </c>
      <c r="F35" s="3">
        <v>800</v>
      </c>
      <c r="G35" s="17">
        <v>912</v>
      </c>
      <c r="H35" s="18">
        <v>180.65</v>
      </c>
      <c r="I35" s="18">
        <v>739.7</v>
      </c>
      <c r="J35" s="19">
        <v>385</v>
      </c>
      <c r="K35" s="19">
        <v>400</v>
      </c>
      <c r="L35" s="19">
        <v>375</v>
      </c>
      <c r="M35" s="19">
        <v>0</v>
      </c>
      <c r="N35" s="19">
        <v>0</v>
      </c>
      <c r="O35" s="19">
        <v>0</v>
      </c>
      <c r="P35" s="19">
        <v>739.7</v>
      </c>
      <c r="Q35" s="19">
        <v>739.7</v>
      </c>
      <c r="R35" s="19">
        <v>180.65</v>
      </c>
      <c r="S35" s="19">
        <v>420</v>
      </c>
      <c r="T35" s="19">
        <v>0</v>
      </c>
      <c r="U35" s="19">
        <v>375</v>
      </c>
      <c r="V35" s="19">
        <v>290</v>
      </c>
      <c r="W35" s="19">
        <v>0</v>
      </c>
      <c r="X35" s="19">
        <v>375</v>
      </c>
      <c r="Y35" s="19">
        <v>0</v>
      </c>
      <c r="Z35" s="19">
        <v>0</v>
      </c>
      <c r="AA35" s="19">
        <v>190.96</v>
      </c>
      <c r="AB35" s="19">
        <v>306</v>
      </c>
      <c r="AC35" s="19">
        <v>300</v>
      </c>
      <c r="AD35" s="19">
        <v>647.5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25</v>
      </c>
      <c r="B36" t="s">
        <v>27</v>
      </c>
      <c r="C36" t="s">
        <v>32</v>
      </c>
      <c r="D36" t="s">
        <v>33</v>
      </c>
      <c r="E36" s="3">
        <v>800</v>
      </c>
      <c r="F36" s="3">
        <v>800</v>
      </c>
      <c r="G36" s="17">
        <v>912</v>
      </c>
      <c r="H36" s="18">
        <v>0.01</v>
      </c>
      <c r="I36" s="18">
        <v>0.01</v>
      </c>
      <c r="J36" s="19">
        <v>0</v>
      </c>
      <c r="K36" s="19">
        <v>0</v>
      </c>
      <c r="L36" s="19">
        <v>0</v>
      </c>
      <c r="M36" s="19">
        <v>0</v>
      </c>
      <c r="N36" s="19">
        <v>0.01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25</v>
      </c>
      <c r="B37" t="s">
        <v>27</v>
      </c>
      <c r="C37" t="s">
        <v>32</v>
      </c>
      <c r="D37" t="s">
        <v>8</v>
      </c>
      <c r="E37" s="3">
        <v>800</v>
      </c>
      <c r="F37" s="3">
        <v>800</v>
      </c>
      <c r="G37" s="17">
        <v>912</v>
      </c>
      <c r="H37" s="18">
        <v>180.65</v>
      </c>
      <c r="I37" s="18">
        <v>739.7</v>
      </c>
      <c r="J37" s="19">
        <v>385</v>
      </c>
      <c r="K37" s="19">
        <v>400</v>
      </c>
      <c r="L37" s="19">
        <v>375</v>
      </c>
      <c r="M37" s="19">
        <v>0</v>
      </c>
      <c r="N37" s="19">
        <v>0</v>
      </c>
      <c r="O37" s="19">
        <v>194.47</v>
      </c>
      <c r="P37" s="19">
        <v>739.7</v>
      </c>
      <c r="Q37" s="19">
        <v>739.7</v>
      </c>
      <c r="R37" s="19">
        <v>180.65</v>
      </c>
      <c r="S37" s="19">
        <v>390</v>
      </c>
      <c r="T37" s="19">
        <v>0</v>
      </c>
      <c r="U37" s="19">
        <v>375</v>
      </c>
      <c r="V37" s="19">
        <v>290</v>
      </c>
      <c r="W37" s="19">
        <v>192.08</v>
      </c>
      <c r="X37" s="19">
        <v>375</v>
      </c>
      <c r="Y37" s="19">
        <v>0</v>
      </c>
      <c r="Z37" s="19">
        <v>260</v>
      </c>
      <c r="AA37" s="19">
        <v>190.96</v>
      </c>
      <c r="AB37" s="19">
        <v>306</v>
      </c>
      <c r="AC37" s="19">
        <v>300</v>
      </c>
      <c r="AD37" s="19">
        <v>665.37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25</v>
      </c>
      <c r="B38" t="s">
        <v>28</v>
      </c>
      <c r="C38" t="s">
        <v>9</v>
      </c>
      <c r="D38" t="s">
        <v>33</v>
      </c>
      <c r="E38" s="3">
        <v>800</v>
      </c>
      <c r="F38" s="3">
        <v>800</v>
      </c>
      <c r="G38" s="17">
        <v>912</v>
      </c>
      <c r="H38" s="18">
        <v>0.01</v>
      </c>
      <c r="I38" s="18">
        <v>0.01</v>
      </c>
      <c r="J38" s="19">
        <v>0</v>
      </c>
      <c r="K38" s="19">
        <v>0</v>
      </c>
      <c r="L38" s="19">
        <v>0</v>
      </c>
      <c r="M38" s="19">
        <v>0</v>
      </c>
      <c r="N38" s="19">
        <v>0.01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t="s">
        <v>25</v>
      </c>
      <c r="B39" t="s">
        <v>28</v>
      </c>
      <c r="C39" t="s">
        <v>9</v>
      </c>
      <c r="D39" t="s">
        <v>8</v>
      </c>
      <c r="E39" s="3">
        <v>800</v>
      </c>
      <c r="F39" s="3">
        <v>800</v>
      </c>
      <c r="G39" s="17">
        <v>912</v>
      </c>
      <c r="H39" s="18">
        <v>180.65</v>
      </c>
      <c r="I39" s="18">
        <v>739.7</v>
      </c>
      <c r="J39" s="19">
        <v>350</v>
      </c>
      <c r="K39" s="19">
        <v>400</v>
      </c>
      <c r="L39" s="19">
        <v>375</v>
      </c>
      <c r="M39" s="19">
        <v>0</v>
      </c>
      <c r="N39" s="19">
        <v>0</v>
      </c>
      <c r="O39" s="19">
        <v>0</v>
      </c>
      <c r="P39" s="19">
        <v>739.7</v>
      </c>
      <c r="Q39" s="19">
        <v>647.5</v>
      </c>
      <c r="R39" s="19">
        <v>180.65</v>
      </c>
      <c r="S39" s="19">
        <v>350</v>
      </c>
      <c r="T39" s="19">
        <v>0</v>
      </c>
      <c r="U39" s="19">
        <v>230</v>
      </c>
      <c r="V39" s="19">
        <v>290</v>
      </c>
      <c r="W39" s="19">
        <v>0</v>
      </c>
      <c r="X39" s="19">
        <v>375</v>
      </c>
      <c r="Y39" s="19">
        <v>260</v>
      </c>
      <c r="Z39" s="19">
        <v>0</v>
      </c>
      <c r="AA39" s="19">
        <v>190.96</v>
      </c>
      <c r="AB39" s="19">
        <v>306</v>
      </c>
      <c r="AC39" s="19">
        <v>300</v>
      </c>
      <c r="AD39" s="19">
        <v>647.5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A40" t="s">
        <v>25</v>
      </c>
      <c r="B40" t="s">
        <v>28</v>
      </c>
      <c r="C40" t="s">
        <v>32</v>
      </c>
      <c r="D40" t="s">
        <v>33</v>
      </c>
      <c r="E40" s="3">
        <v>800</v>
      </c>
      <c r="F40" s="3">
        <v>800</v>
      </c>
      <c r="G40" s="17">
        <v>912</v>
      </c>
      <c r="H40" s="18">
        <v>0.01</v>
      </c>
      <c r="I40" s="18">
        <v>0.01</v>
      </c>
      <c r="J40" s="19">
        <v>0</v>
      </c>
      <c r="K40" s="19">
        <v>0</v>
      </c>
      <c r="L40" s="19">
        <v>0</v>
      </c>
      <c r="M40" s="19">
        <v>0</v>
      </c>
      <c r="N40" s="19">
        <v>0.01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A41" t="s">
        <v>25</v>
      </c>
      <c r="B41" t="s">
        <v>28</v>
      </c>
      <c r="C41" t="s">
        <v>32</v>
      </c>
      <c r="D41" t="s">
        <v>8</v>
      </c>
      <c r="E41" s="3">
        <v>800</v>
      </c>
      <c r="F41" s="3">
        <v>800</v>
      </c>
      <c r="G41" s="17">
        <v>912</v>
      </c>
      <c r="H41" s="18">
        <v>180.65</v>
      </c>
      <c r="I41" s="18">
        <v>739.7</v>
      </c>
      <c r="J41" s="19">
        <v>350</v>
      </c>
      <c r="K41" s="19">
        <v>400</v>
      </c>
      <c r="L41" s="19">
        <v>375</v>
      </c>
      <c r="M41" s="19">
        <v>0</v>
      </c>
      <c r="N41" s="19">
        <v>0</v>
      </c>
      <c r="O41" s="19">
        <v>0</v>
      </c>
      <c r="P41" s="19">
        <v>739.7</v>
      </c>
      <c r="Q41" s="19">
        <v>647.5</v>
      </c>
      <c r="R41" s="19">
        <v>180.65</v>
      </c>
      <c r="S41" s="19">
        <v>350</v>
      </c>
      <c r="T41" s="19">
        <v>0</v>
      </c>
      <c r="U41" s="19">
        <v>230</v>
      </c>
      <c r="V41" s="19">
        <v>290</v>
      </c>
      <c r="W41" s="19">
        <v>192.08</v>
      </c>
      <c r="X41" s="19">
        <v>375</v>
      </c>
      <c r="Y41" s="19">
        <v>260</v>
      </c>
      <c r="Z41" s="19">
        <v>260</v>
      </c>
      <c r="AA41" s="19">
        <v>190.96</v>
      </c>
      <c r="AB41" s="19">
        <v>306</v>
      </c>
      <c r="AC41" s="19">
        <v>300</v>
      </c>
      <c r="AD41" s="19">
        <v>665.37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A42" t="s">
        <v>25</v>
      </c>
      <c r="B42" t="s">
        <v>28</v>
      </c>
      <c r="C42" t="s">
        <v>34</v>
      </c>
      <c r="D42" t="s">
        <v>8</v>
      </c>
      <c r="E42" s="3">
        <v>800</v>
      </c>
      <c r="F42" s="3">
        <v>800</v>
      </c>
      <c r="G42" s="17">
        <v>912</v>
      </c>
      <c r="H42" s="18">
        <v>390</v>
      </c>
      <c r="I42" s="18">
        <v>390</v>
      </c>
      <c r="J42" s="19">
        <v>0</v>
      </c>
      <c r="K42" s="19">
        <v>0</v>
      </c>
      <c r="L42" s="19">
        <v>390</v>
      </c>
      <c r="M42" s="19">
        <v>390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A43" t="s">
        <v>25</v>
      </c>
      <c r="B43" t="s">
        <v>58</v>
      </c>
      <c r="C43" t="s">
        <v>34</v>
      </c>
      <c r="D43" t="s">
        <v>8</v>
      </c>
      <c r="E43" s="3">
        <v>800</v>
      </c>
      <c r="F43" s="3">
        <v>800</v>
      </c>
      <c r="G43" s="17">
        <v>912</v>
      </c>
      <c r="H43" s="18">
        <v>390</v>
      </c>
      <c r="I43" s="18">
        <v>390</v>
      </c>
      <c r="J43" s="19">
        <v>0</v>
      </c>
      <c r="K43" s="19">
        <v>0</v>
      </c>
      <c r="L43" s="19">
        <v>390</v>
      </c>
      <c r="M43" s="19">
        <v>390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A44" t="s">
        <v>59</v>
      </c>
      <c r="B44" t="s">
        <v>60</v>
      </c>
      <c r="C44" t="s">
        <v>9</v>
      </c>
      <c r="D44" t="s">
        <v>33</v>
      </c>
      <c r="E44" s="3">
        <v>1750</v>
      </c>
      <c r="F44" s="3">
        <v>1750</v>
      </c>
      <c r="G44" s="17">
        <v>1002</v>
      </c>
      <c r="H44" s="18">
        <v>772.31</v>
      </c>
      <c r="I44" s="18">
        <v>772.31</v>
      </c>
      <c r="J44" s="19">
        <v>0</v>
      </c>
      <c r="K44" s="19">
        <v>0</v>
      </c>
      <c r="L44" s="19">
        <v>0</v>
      </c>
      <c r="M44" s="19">
        <v>0</v>
      </c>
      <c r="N44" s="19">
        <v>772.31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A45" t="s">
        <v>59</v>
      </c>
      <c r="B45" t="s">
        <v>60</v>
      </c>
      <c r="C45" t="s">
        <v>9</v>
      </c>
      <c r="D45" t="s">
        <v>8</v>
      </c>
      <c r="E45" s="3">
        <v>1750</v>
      </c>
      <c r="F45" s="3">
        <v>1750</v>
      </c>
      <c r="G45" s="17">
        <v>1002</v>
      </c>
      <c r="H45" s="18">
        <v>350</v>
      </c>
      <c r="I45" s="18">
        <v>552.5</v>
      </c>
      <c r="J45" s="19">
        <v>495</v>
      </c>
      <c r="K45" s="19">
        <v>425</v>
      </c>
      <c r="L45" s="19">
        <v>450</v>
      </c>
      <c r="M45" s="19">
        <v>450</v>
      </c>
      <c r="N45" s="19">
        <v>0</v>
      </c>
      <c r="O45" s="19">
        <v>0</v>
      </c>
      <c r="P45" s="19">
        <v>0</v>
      </c>
      <c r="Q45" s="19">
        <v>350</v>
      </c>
      <c r="R45" s="19">
        <v>357.2</v>
      </c>
      <c r="S45" s="19">
        <v>547</v>
      </c>
      <c r="T45" s="19">
        <v>552.5</v>
      </c>
      <c r="U45" s="19">
        <v>510</v>
      </c>
      <c r="V45" s="19">
        <v>425</v>
      </c>
      <c r="W45" s="19">
        <v>0</v>
      </c>
      <c r="X45" s="19">
        <v>500</v>
      </c>
      <c r="Y45" s="19">
        <v>378.56</v>
      </c>
      <c r="Z45" s="19">
        <v>0</v>
      </c>
      <c r="AA45" s="19">
        <v>494.7</v>
      </c>
      <c r="AB45" s="19">
        <v>0</v>
      </c>
      <c r="AC45" s="19">
        <v>470</v>
      </c>
      <c r="AD45" s="19">
        <v>350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A46" t="s">
        <v>59</v>
      </c>
      <c r="B46" t="s">
        <v>60</v>
      </c>
      <c r="C46" t="s">
        <v>32</v>
      </c>
      <c r="D46" t="s">
        <v>8</v>
      </c>
      <c r="E46" s="3">
        <v>0</v>
      </c>
      <c r="F46" s="3">
        <v>0</v>
      </c>
      <c r="G46" s="17">
        <v>0</v>
      </c>
      <c r="H46" s="18">
        <v>378.56</v>
      </c>
      <c r="I46" s="18">
        <v>378.56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378.56</v>
      </c>
      <c r="AA46" s="19">
        <v>0</v>
      </c>
      <c r="AB46" s="19">
        <v>0</v>
      </c>
      <c r="AC46" s="19">
        <v>0</v>
      </c>
      <c r="AD46" s="19">
        <v>0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A47" t="s">
        <v>59</v>
      </c>
      <c r="B47" t="s">
        <v>60</v>
      </c>
      <c r="C47" t="s">
        <v>24</v>
      </c>
      <c r="D47" t="s">
        <v>8</v>
      </c>
      <c r="E47" s="3">
        <v>1750</v>
      </c>
      <c r="F47" s="3">
        <v>1750</v>
      </c>
      <c r="G47" s="17">
        <v>1002</v>
      </c>
      <c r="H47" s="18">
        <v>350</v>
      </c>
      <c r="I47" s="18">
        <v>378.56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350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378.56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A48" t="s">
        <v>59</v>
      </c>
      <c r="B48" t="s">
        <v>61</v>
      </c>
      <c r="C48" t="s">
        <v>9</v>
      </c>
      <c r="D48" t="s">
        <v>33</v>
      </c>
      <c r="E48" s="3">
        <v>1750</v>
      </c>
      <c r="F48" s="3">
        <v>1750</v>
      </c>
      <c r="G48" s="17">
        <v>1001</v>
      </c>
      <c r="H48" s="18">
        <v>772.31</v>
      </c>
      <c r="I48" s="18">
        <v>772.31</v>
      </c>
      <c r="J48" s="19">
        <v>0</v>
      </c>
      <c r="K48" s="19">
        <v>0</v>
      </c>
      <c r="L48" s="19">
        <v>0</v>
      </c>
      <c r="M48" s="19">
        <v>0</v>
      </c>
      <c r="N48" s="19">
        <v>772.31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A49" t="s">
        <v>59</v>
      </c>
      <c r="B49" t="s">
        <v>61</v>
      </c>
      <c r="C49" t="s">
        <v>9</v>
      </c>
      <c r="D49" t="s">
        <v>8</v>
      </c>
      <c r="E49" s="3">
        <v>1750</v>
      </c>
      <c r="F49" s="3">
        <v>1750</v>
      </c>
      <c r="G49" s="17">
        <v>1001</v>
      </c>
      <c r="H49" s="18">
        <v>350</v>
      </c>
      <c r="I49" s="18">
        <v>552.5</v>
      </c>
      <c r="J49" s="19">
        <v>495</v>
      </c>
      <c r="K49" s="19">
        <v>425</v>
      </c>
      <c r="L49" s="19">
        <v>450</v>
      </c>
      <c r="M49" s="19">
        <v>450</v>
      </c>
      <c r="N49" s="19">
        <v>0</v>
      </c>
      <c r="O49" s="19">
        <v>0</v>
      </c>
      <c r="P49" s="19">
        <v>0</v>
      </c>
      <c r="Q49" s="19">
        <v>350</v>
      </c>
      <c r="R49" s="19">
        <v>357.2</v>
      </c>
      <c r="S49" s="19">
        <v>547</v>
      </c>
      <c r="T49" s="19">
        <v>552.5</v>
      </c>
      <c r="U49" s="19">
        <v>510</v>
      </c>
      <c r="V49" s="19">
        <v>425</v>
      </c>
      <c r="W49" s="19">
        <v>0</v>
      </c>
      <c r="X49" s="19">
        <v>500</v>
      </c>
      <c r="Y49" s="19">
        <v>378.56</v>
      </c>
      <c r="Z49" s="19">
        <v>0</v>
      </c>
      <c r="AA49" s="19">
        <v>494.7</v>
      </c>
      <c r="AB49" s="19">
        <v>0</v>
      </c>
      <c r="AC49" s="19">
        <v>510</v>
      </c>
      <c r="AD49" s="19">
        <v>350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A50" t="s">
        <v>59</v>
      </c>
      <c r="B50" t="s">
        <v>61</v>
      </c>
      <c r="C50" t="s">
        <v>32</v>
      </c>
      <c r="D50" t="s">
        <v>8</v>
      </c>
      <c r="E50" s="3">
        <v>1750</v>
      </c>
      <c r="F50" s="3">
        <v>1750</v>
      </c>
      <c r="G50" s="17">
        <v>1001</v>
      </c>
      <c r="H50" s="18">
        <v>378.56</v>
      </c>
      <c r="I50" s="18">
        <v>378.56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378.56</v>
      </c>
      <c r="AA50" s="19">
        <v>0</v>
      </c>
      <c r="AB50" s="19">
        <v>0</v>
      </c>
      <c r="AC50" s="19">
        <v>0</v>
      </c>
      <c r="AD50" s="19">
        <v>0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8">
      <c r="A51" t="s">
        <v>59</v>
      </c>
      <c r="B51" t="s">
        <v>61</v>
      </c>
      <c r="C51" t="s">
        <v>24</v>
      </c>
      <c r="D51" t="s">
        <v>8</v>
      </c>
      <c r="E51" s="3">
        <v>1750</v>
      </c>
      <c r="F51" s="3">
        <v>1750</v>
      </c>
      <c r="G51" s="17">
        <v>1001</v>
      </c>
      <c r="H51" s="18">
        <v>350</v>
      </c>
      <c r="I51" s="18">
        <v>378.56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350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378.56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8">
      <c r="E52" s="5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8">
      <c r="E53" s="5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5" spans="1:58" ht="45">
      <c r="A55" s="15" t="s">
        <v>16</v>
      </c>
      <c r="B55" s="15" t="s">
        <v>1</v>
      </c>
      <c r="C55" s="15" t="s">
        <v>2</v>
      </c>
      <c r="D55" s="15" t="s">
        <v>3</v>
      </c>
      <c r="E55" s="16" t="s">
        <v>17</v>
      </c>
      <c r="F55" s="16" t="s">
        <v>18</v>
      </c>
      <c r="G55" s="16" t="s">
        <v>19</v>
      </c>
      <c r="H55" s="16" t="s">
        <v>20</v>
      </c>
      <c r="I55" s="16" t="s">
        <v>21</v>
      </c>
      <c r="J55" s="16" t="s">
        <v>22</v>
      </c>
      <c r="K55" s="16" t="s">
        <v>39</v>
      </c>
      <c r="L55" s="16" t="s">
        <v>40</v>
      </c>
      <c r="M55" s="16" t="s">
        <v>41</v>
      </c>
      <c r="N55" s="16" t="s">
        <v>42</v>
      </c>
      <c r="O55" s="16" t="s">
        <v>43</v>
      </c>
      <c r="P55" s="16" t="s">
        <v>44</v>
      </c>
      <c r="Q55" s="16" t="s">
        <v>45</v>
      </c>
      <c r="R55" s="16" t="s">
        <v>46</v>
      </c>
      <c r="S55" s="16" t="s">
        <v>47</v>
      </c>
      <c r="T55" s="16" t="s">
        <v>48</v>
      </c>
      <c r="U55" s="16" t="s">
        <v>49</v>
      </c>
      <c r="V55" s="16" t="s">
        <v>50</v>
      </c>
      <c r="W55" s="16" t="s">
        <v>51</v>
      </c>
      <c r="X55" s="16" t="s">
        <v>30</v>
      </c>
      <c r="Y55" s="16" t="s">
        <v>52</v>
      </c>
      <c r="Z55" s="16" t="s">
        <v>53</v>
      </c>
      <c r="AA55" s="16" t="s">
        <v>31</v>
      </c>
      <c r="AB55" s="16" t="s">
        <v>54</v>
      </c>
      <c r="AC55" s="16" t="s">
        <v>6</v>
      </c>
      <c r="AD55" s="16" t="s">
        <v>55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7"/>
      <c r="BF55" s="7"/>
    </row>
    <row r="56" spans="1:58">
      <c r="A56" t="s">
        <v>7</v>
      </c>
      <c r="B56" t="s">
        <v>35</v>
      </c>
      <c r="C56" t="s">
        <v>9</v>
      </c>
      <c r="D56" t="s">
        <v>56</v>
      </c>
      <c r="E56" s="4">
        <f>IF('Shoppable Services'!$F$4=$D56,1,0)*IF('Shoppable Services'!$E$4=$C56,1,0)*IF('Shoppable Services'!$D$4=$B56,1,0)*IF('Shoppable Services'!$C$4=$A56,1,0)*$E2</f>
        <v>0</v>
      </c>
      <c r="F56" s="4">
        <f>IF('Shoppable Services'!$F$4=$D56,1,0)*IF('Shoppable Services'!$E$4=$C56,1,0)*IF('Shoppable Services'!$D$4=$B56,1,0)*IF('Shoppable Services'!$C$4=$A56,1,0)*$F2</f>
        <v>0</v>
      </c>
      <c r="G56" s="4">
        <f>IF('Shoppable Services'!$F$4=$D56,1,0)*IF('Shoppable Services'!$E$4=$C56,1,0)*IF('Shoppable Services'!$D$4=$B56,1,0)*IF('Shoppable Services'!$C$4=$A56,1,0)*$G2</f>
        <v>0</v>
      </c>
      <c r="H56" s="4">
        <f>IF('Shoppable Services'!$F$4=$D56,1,0)*IF('Shoppable Services'!$E$4=$C56,1,0)*IF('Shoppable Services'!$D$4=$B56,1,0)*IF('Shoppable Services'!$C$4=$A56,1,0)*$H2</f>
        <v>0</v>
      </c>
      <c r="I56" s="4">
        <f>IF('Shoppable Services'!$F$4=$D56,1,0)*IF('Shoppable Services'!$E$4=$C56,1,0)*IF('Shoppable Services'!$D$4=$B56,1,0)*IF('Shoppable Services'!$C$4=$A56,1,0)*$I2</f>
        <v>0</v>
      </c>
      <c r="J56" s="4">
        <f>IF('Shoppable Services'!$F$4=$D56,1,0)*IF('Shoppable Services'!$E$4=$C56,1,0)*IF('Shoppable Services'!$D$4=$B56,1,0)*IF('Shoppable Services'!$C$4=$A56,1,0)*IF('Shoppable Services'!$B$4=J$55,J2,0)</f>
        <v>0</v>
      </c>
      <c r="K56" s="4">
        <f>IF('Shoppable Services'!$F$4=$D56,1,0)*IF('Shoppable Services'!$E$4=$C56,1,0)*IF('Shoppable Services'!$D$4=$B56,1,0)*IF('Shoppable Services'!$C$4=$A56,1,0)*IF('Shoppable Services'!$B$4=K$55,K2,0)</f>
        <v>0</v>
      </c>
      <c r="L56" s="4">
        <f>IF('Shoppable Services'!$F$4=$D56,1,0)*IF('Shoppable Services'!$E$4=$C56,1,0)*IF('Shoppable Services'!$D$4=$B56,1,0)*IF('Shoppable Services'!$C$4=$A56,1,0)*IF('Shoppable Services'!$B$4=L$55,L2,0)</f>
        <v>0</v>
      </c>
      <c r="M56" s="4">
        <f>IF('Shoppable Services'!$F$4=$D56,1,0)*IF('Shoppable Services'!$E$4=$C56,1,0)*IF('Shoppable Services'!$D$4=$B56,1,0)*IF('Shoppable Services'!$C$4=$A56,1,0)*IF('Shoppable Services'!$B$4=M$55,M2,0)</f>
        <v>0</v>
      </c>
      <c r="N56" s="4">
        <f>IF('Shoppable Services'!$F$4=$D56,1,0)*IF('Shoppable Services'!$E$4=$C56,1,0)*IF('Shoppable Services'!$D$4=$B56,1,0)*IF('Shoppable Services'!$C$4=$A56,1,0)*IF('Shoppable Services'!$B$4=N$55,N2,0)</f>
        <v>0</v>
      </c>
      <c r="O56" s="4">
        <f>IF('Shoppable Services'!$F$4=$D56,1,0)*IF('Shoppable Services'!$E$4=$C56,1,0)*IF('Shoppable Services'!$D$4=$B56,1,0)*IF('Shoppable Services'!$C$4=$A56,1,0)*IF('Shoppable Services'!$B$4=O$55,O2,0)</f>
        <v>0</v>
      </c>
      <c r="P56" s="4">
        <f>IF('Shoppable Services'!$F$4=$D56,1,0)*IF('Shoppable Services'!$E$4=$C56,1,0)*IF('Shoppable Services'!$D$4=$B56,1,0)*IF('Shoppable Services'!$C$4=$A56,1,0)*IF('Shoppable Services'!$B$4=P$55,P2,0)</f>
        <v>0</v>
      </c>
      <c r="Q56" s="4">
        <f>IF('Shoppable Services'!$F$4=$D56,1,0)*IF('Shoppable Services'!$E$4=$C56,1,0)*IF('Shoppable Services'!$D$4=$B56,1,0)*IF('Shoppable Services'!$C$4=$A56,1,0)*IF('Shoppable Services'!$B$4=Q$55,Q2,0)</f>
        <v>0</v>
      </c>
      <c r="R56" s="4">
        <f>IF('Shoppable Services'!$F$4=$D56,1,0)*IF('Shoppable Services'!$E$4=$C56,1,0)*IF('Shoppable Services'!$D$4=$B56,1,0)*IF('Shoppable Services'!$C$4=$A56,1,0)*IF('Shoppable Services'!$B$4=R$55,R2,0)</f>
        <v>0</v>
      </c>
      <c r="S56" s="4">
        <f>IF('Shoppable Services'!$F$4=$D56,1,0)*IF('Shoppable Services'!$E$4=$C56,1,0)*IF('Shoppable Services'!$D$4=$B56,1,0)*IF('Shoppable Services'!$C$4=$A56,1,0)*IF('Shoppable Services'!$B$4=S$55,S2,0)</f>
        <v>0</v>
      </c>
      <c r="T56" s="4">
        <f>IF('Shoppable Services'!$F$4=$D56,1,0)*IF('Shoppable Services'!$E$4=$C56,1,0)*IF('Shoppable Services'!$D$4=$B56,1,0)*IF('Shoppable Services'!$C$4=$A56,1,0)*IF('Shoppable Services'!$B$4=T$55,T2,0)</f>
        <v>0</v>
      </c>
      <c r="U56" s="4">
        <f>IF('Shoppable Services'!$F$4=$D56,1,0)*IF('Shoppable Services'!$E$4=$C56,1,0)*IF('Shoppable Services'!$D$4=$B56,1,0)*IF('Shoppable Services'!$C$4=$A56,1,0)*IF('Shoppable Services'!$B$4=U$55,U2,0)</f>
        <v>0</v>
      </c>
      <c r="V56" s="4">
        <f>IF('Shoppable Services'!$F$4=$D56,1,0)*IF('Shoppable Services'!$E$4=$C56,1,0)*IF('Shoppable Services'!$D$4=$B56,1,0)*IF('Shoppable Services'!$C$4=$A56,1,0)*IF('Shoppable Services'!$B$4=V$55,V2,0)</f>
        <v>0</v>
      </c>
      <c r="W56" s="4">
        <f>IF('Shoppable Services'!$F$4=$D56,1,0)*IF('Shoppable Services'!$E$4=$C56,1,0)*IF('Shoppable Services'!$D$4=$B56,1,0)*IF('Shoppable Services'!$C$4=$A56,1,0)*IF('Shoppable Services'!$B$4=W$55,W2,0)</f>
        <v>0</v>
      </c>
      <c r="X56" s="4">
        <f>IF('Shoppable Services'!$F$4=$D56,1,0)*IF('Shoppable Services'!$E$4=$C56,1,0)*IF('Shoppable Services'!$D$4=$B56,1,0)*IF('Shoppable Services'!$C$4=$A56,1,0)*IF('Shoppable Services'!$B$4=X$55,X2,0)</f>
        <v>0</v>
      </c>
      <c r="Y56" s="4">
        <f>IF('Shoppable Services'!$F$4=$D56,1,0)*IF('Shoppable Services'!$E$4=$C56,1,0)*IF('Shoppable Services'!$D$4=$B56,1,0)*IF('Shoppable Services'!$C$4=$A56,1,0)*IF('Shoppable Services'!$B$4=Y$55,Y2,0)</f>
        <v>0</v>
      </c>
      <c r="Z56" s="4">
        <f>IF('Shoppable Services'!$F$4=$D56,1,0)*IF('Shoppable Services'!$E$4=$C56,1,0)*IF('Shoppable Services'!$D$4=$B56,1,0)*IF('Shoppable Services'!$C$4=$A56,1,0)*IF('Shoppable Services'!$B$4=Z$55,Z2,0)</f>
        <v>0</v>
      </c>
      <c r="AA56" s="4">
        <f>IF('Shoppable Services'!$F$4=$D56,1,0)*IF('Shoppable Services'!$E$4=$C56,1,0)*IF('Shoppable Services'!$D$4=$B56,1,0)*IF('Shoppable Services'!$C$4=$A56,1,0)*IF('Shoppable Services'!$B$4=AA$55,AA2,0)</f>
        <v>0</v>
      </c>
      <c r="AB56" s="4">
        <f>IF('Shoppable Services'!$F$4=$D56,1,0)*IF('Shoppable Services'!$E$4=$C56,1,0)*IF('Shoppable Services'!$D$4=$B56,1,0)*IF('Shoppable Services'!$C$4=$A56,1,0)*IF('Shoppable Services'!$B$4=AB$55,AB2,0)</f>
        <v>0</v>
      </c>
      <c r="AC56" s="4">
        <f>IF('Shoppable Services'!$F$4=$D56,1,0)*IF('Shoppable Services'!$E$4=$C56,1,0)*IF('Shoppable Services'!$D$4=$B56,1,0)*IF('Shoppable Services'!$C$4=$A56,1,0)*IF('Shoppable Services'!$B$4=AC$55,AC2,0)</f>
        <v>0</v>
      </c>
      <c r="AD56" s="4">
        <f>IF('Shoppable Services'!$F$4=$D56,1,0)*IF('Shoppable Services'!$E$4=$C56,1,0)*IF('Shoppable Services'!$D$4=$B56,1,0)*IF('Shoppable Services'!$C$4=$A56,1,0)*IF('Shoppable Services'!$B$4=AD$55,AD2,0)</f>
        <v>0</v>
      </c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35</v>
      </c>
      <c r="C57" t="s">
        <v>9</v>
      </c>
      <c r="D57" t="s">
        <v>33</v>
      </c>
      <c r="E57" s="4">
        <f>IF('Shoppable Services'!$F$4=$D57,1,0)*IF('Shoppable Services'!$E$4=$C57,1,0)*IF('Shoppable Services'!$D$4=$B57,1,0)*IF('Shoppable Services'!$C$4=$A57,1,0)*$E3</f>
        <v>0</v>
      </c>
      <c r="F57" s="4">
        <f>IF('Shoppable Services'!$F$4=$D57,1,0)*IF('Shoppable Services'!$E$4=$C57,1,0)*IF('Shoppable Services'!$D$4=$B57,1,0)*IF('Shoppable Services'!$C$4=$A57,1,0)*$F3</f>
        <v>0</v>
      </c>
      <c r="G57" s="4">
        <f>IF('Shoppable Services'!$F$4=$D57,1,0)*IF('Shoppable Services'!$E$4=$C57,1,0)*IF('Shoppable Services'!$D$4=$B57,1,0)*IF('Shoppable Services'!$C$4=$A57,1,0)*$G3</f>
        <v>0</v>
      </c>
      <c r="H57" s="4">
        <f>IF('Shoppable Services'!$F$4=$D57,1,0)*IF('Shoppable Services'!$E$4=$C57,1,0)*IF('Shoppable Services'!$D$4=$B57,1,0)*IF('Shoppable Services'!$C$4=$A57,1,0)*$H3</f>
        <v>0</v>
      </c>
      <c r="I57" s="4">
        <f>IF('Shoppable Services'!$F$4=$D57,1,0)*IF('Shoppable Services'!$E$4=$C57,1,0)*IF('Shoppable Services'!$D$4=$B57,1,0)*IF('Shoppable Services'!$C$4=$A57,1,0)*$I3</f>
        <v>0</v>
      </c>
      <c r="J57" s="4">
        <f>IF('Shoppable Services'!$F$4=$D57,1,0)*IF('Shoppable Services'!$E$4=$C57,1,0)*IF('Shoppable Services'!$D$4=$B57,1,0)*IF('Shoppable Services'!$C$4=$A57,1,0)*IF('Shoppable Services'!$B$4=J$55,J3,0)</f>
        <v>0</v>
      </c>
      <c r="K57" s="4">
        <f>IF('Shoppable Services'!$F$4=$D57,1,0)*IF('Shoppable Services'!$E$4=$C57,1,0)*IF('Shoppable Services'!$D$4=$B57,1,0)*IF('Shoppable Services'!$C$4=$A57,1,0)*IF('Shoppable Services'!$B$4=K$55,K3,0)</f>
        <v>0</v>
      </c>
      <c r="L57" s="4">
        <f>IF('Shoppable Services'!$F$4=$D57,1,0)*IF('Shoppable Services'!$E$4=$C57,1,0)*IF('Shoppable Services'!$D$4=$B57,1,0)*IF('Shoppable Services'!$C$4=$A57,1,0)*IF('Shoppable Services'!$B$4=L$55,L3,0)</f>
        <v>0</v>
      </c>
      <c r="M57" s="4">
        <f>IF('Shoppable Services'!$F$4=$D57,1,0)*IF('Shoppable Services'!$E$4=$C57,1,0)*IF('Shoppable Services'!$D$4=$B57,1,0)*IF('Shoppable Services'!$C$4=$A57,1,0)*IF('Shoppable Services'!$B$4=M$55,M3,0)</f>
        <v>0</v>
      </c>
      <c r="N57" s="4">
        <f>IF('Shoppable Services'!$F$4=$D57,1,0)*IF('Shoppable Services'!$E$4=$C57,1,0)*IF('Shoppable Services'!$D$4=$B57,1,0)*IF('Shoppable Services'!$C$4=$A57,1,0)*IF('Shoppable Services'!$B$4=N$55,N3,0)</f>
        <v>0</v>
      </c>
      <c r="O57" s="4">
        <f>IF('Shoppable Services'!$F$4=$D57,1,0)*IF('Shoppable Services'!$E$4=$C57,1,0)*IF('Shoppable Services'!$D$4=$B57,1,0)*IF('Shoppable Services'!$C$4=$A57,1,0)*IF('Shoppable Services'!$B$4=O$55,O3,0)</f>
        <v>0</v>
      </c>
      <c r="P57" s="4">
        <f>IF('Shoppable Services'!$F$4=$D57,1,0)*IF('Shoppable Services'!$E$4=$C57,1,0)*IF('Shoppable Services'!$D$4=$B57,1,0)*IF('Shoppable Services'!$C$4=$A57,1,0)*IF('Shoppable Services'!$B$4=P$55,P3,0)</f>
        <v>0</v>
      </c>
      <c r="Q57" s="4">
        <f>IF('Shoppable Services'!$F$4=$D57,1,0)*IF('Shoppable Services'!$E$4=$C57,1,0)*IF('Shoppable Services'!$D$4=$B57,1,0)*IF('Shoppable Services'!$C$4=$A57,1,0)*IF('Shoppable Services'!$B$4=Q$55,Q3,0)</f>
        <v>0</v>
      </c>
      <c r="R57" s="4">
        <f>IF('Shoppable Services'!$F$4=$D57,1,0)*IF('Shoppable Services'!$E$4=$C57,1,0)*IF('Shoppable Services'!$D$4=$B57,1,0)*IF('Shoppable Services'!$C$4=$A57,1,0)*IF('Shoppable Services'!$B$4=R$55,R3,0)</f>
        <v>0</v>
      </c>
      <c r="S57" s="4">
        <f>IF('Shoppable Services'!$F$4=$D57,1,0)*IF('Shoppable Services'!$E$4=$C57,1,0)*IF('Shoppable Services'!$D$4=$B57,1,0)*IF('Shoppable Services'!$C$4=$A57,1,0)*IF('Shoppable Services'!$B$4=S$55,S3,0)</f>
        <v>0</v>
      </c>
      <c r="T57" s="4">
        <f>IF('Shoppable Services'!$F$4=$D57,1,0)*IF('Shoppable Services'!$E$4=$C57,1,0)*IF('Shoppable Services'!$D$4=$B57,1,0)*IF('Shoppable Services'!$C$4=$A57,1,0)*IF('Shoppable Services'!$B$4=T$55,T3,0)</f>
        <v>0</v>
      </c>
      <c r="U57" s="4">
        <f>IF('Shoppable Services'!$F$4=$D57,1,0)*IF('Shoppable Services'!$E$4=$C57,1,0)*IF('Shoppable Services'!$D$4=$B57,1,0)*IF('Shoppable Services'!$C$4=$A57,1,0)*IF('Shoppable Services'!$B$4=U$55,U3,0)</f>
        <v>0</v>
      </c>
      <c r="V57" s="4">
        <f>IF('Shoppable Services'!$F$4=$D57,1,0)*IF('Shoppable Services'!$E$4=$C57,1,0)*IF('Shoppable Services'!$D$4=$B57,1,0)*IF('Shoppable Services'!$C$4=$A57,1,0)*IF('Shoppable Services'!$B$4=V$55,V3,0)</f>
        <v>0</v>
      </c>
      <c r="W57" s="4">
        <f>IF('Shoppable Services'!$F$4=$D57,1,0)*IF('Shoppable Services'!$E$4=$C57,1,0)*IF('Shoppable Services'!$D$4=$B57,1,0)*IF('Shoppable Services'!$C$4=$A57,1,0)*IF('Shoppable Services'!$B$4=W$55,W3,0)</f>
        <v>0</v>
      </c>
      <c r="X57" s="4">
        <f>IF('Shoppable Services'!$F$4=$D57,1,0)*IF('Shoppable Services'!$E$4=$C57,1,0)*IF('Shoppable Services'!$D$4=$B57,1,0)*IF('Shoppable Services'!$C$4=$A57,1,0)*IF('Shoppable Services'!$B$4=X$55,X3,0)</f>
        <v>0</v>
      </c>
      <c r="Y57" s="4">
        <f>IF('Shoppable Services'!$F$4=$D57,1,0)*IF('Shoppable Services'!$E$4=$C57,1,0)*IF('Shoppable Services'!$D$4=$B57,1,0)*IF('Shoppable Services'!$C$4=$A57,1,0)*IF('Shoppable Services'!$B$4=Y$55,Y3,0)</f>
        <v>0</v>
      </c>
      <c r="Z57" s="4">
        <f>IF('Shoppable Services'!$F$4=$D57,1,0)*IF('Shoppable Services'!$E$4=$C57,1,0)*IF('Shoppable Services'!$D$4=$B57,1,0)*IF('Shoppable Services'!$C$4=$A57,1,0)*IF('Shoppable Services'!$B$4=Z$55,Z3,0)</f>
        <v>0</v>
      </c>
      <c r="AA57" s="4">
        <f>IF('Shoppable Services'!$F$4=$D57,1,0)*IF('Shoppable Services'!$E$4=$C57,1,0)*IF('Shoppable Services'!$D$4=$B57,1,0)*IF('Shoppable Services'!$C$4=$A57,1,0)*IF('Shoppable Services'!$B$4=AA$55,AA3,0)</f>
        <v>0</v>
      </c>
      <c r="AB57" s="4">
        <f>IF('Shoppable Services'!$F$4=$D57,1,0)*IF('Shoppable Services'!$E$4=$C57,1,0)*IF('Shoppable Services'!$D$4=$B57,1,0)*IF('Shoppable Services'!$C$4=$A57,1,0)*IF('Shoppable Services'!$B$4=AB$55,AB3,0)</f>
        <v>0</v>
      </c>
      <c r="AC57" s="4">
        <f>IF('Shoppable Services'!$F$4=$D57,1,0)*IF('Shoppable Services'!$E$4=$C57,1,0)*IF('Shoppable Services'!$D$4=$B57,1,0)*IF('Shoppable Services'!$C$4=$A57,1,0)*IF('Shoppable Services'!$B$4=AC$55,AC3,0)</f>
        <v>0</v>
      </c>
      <c r="AD57" s="4">
        <f>IF('Shoppable Services'!$F$4=$D57,1,0)*IF('Shoppable Services'!$E$4=$C57,1,0)*IF('Shoppable Services'!$D$4=$B57,1,0)*IF('Shoppable Services'!$C$4=$A57,1,0)*IF('Shoppable Services'!$B$4=AD$55,AD3,0)</f>
        <v>0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35</v>
      </c>
      <c r="C58" t="s">
        <v>9</v>
      </c>
      <c r="D58" t="s">
        <v>8</v>
      </c>
      <c r="E58" s="4">
        <f>IF('Shoppable Services'!$F$4=$D58,1,0)*IF('Shoppable Services'!$E$4=$C58,1,0)*IF('Shoppable Services'!$D$4=$B58,1,0)*IF('Shoppable Services'!$C$4=$A58,1,0)*$E4</f>
        <v>0</v>
      </c>
      <c r="F58" s="4">
        <f>IF('Shoppable Services'!$F$4=$D58,1,0)*IF('Shoppable Services'!$E$4=$C58,1,0)*IF('Shoppable Services'!$D$4=$B58,1,0)*IF('Shoppable Services'!$C$4=$A58,1,0)*$F4</f>
        <v>0</v>
      </c>
      <c r="G58" s="4">
        <f>IF('Shoppable Services'!$F$4=$D58,1,0)*IF('Shoppable Services'!$E$4=$C58,1,0)*IF('Shoppable Services'!$D$4=$B58,1,0)*IF('Shoppable Services'!$C$4=$A58,1,0)*$G4</f>
        <v>0</v>
      </c>
      <c r="H58" s="4">
        <f>IF('Shoppable Services'!$F$4=$D58,1,0)*IF('Shoppable Services'!$E$4=$C58,1,0)*IF('Shoppable Services'!$D$4=$B58,1,0)*IF('Shoppable Services'!$C$4=$A58,1,0)*$H4</f>
        <v>0</v>
      </c>
      <c r="I58" s="4">
        <f>IF('Shoppable Services'!$F$4=$D58,1,0)*IF('Shoppable Services'!$E$4=$C58,1,0)*IF('Shoppable Services'!$D$4=$B58,1,0)*IF('Shoppable Services'!$C$4=$A58,1,0)*$I4</f>
        <v>0</v>
      </c>
      <c r="J58" s="4">
        <f>IF('Shoppable Services'!$F$4=$D58,1,0)*IF('Shoppable Services'!$E$4=$C58,1,0)*IF('Shoppable Services'!$D$4=$B58,1,0)*IF('Shoppable Services'!$C$4=$A58,1,0)*IF('Shoppable Services'!$B$4=J$55,J4,0)</f>
        <v>0</v>
      </c>
      <c r="K58" s="4">
        <f>IF('Shoppable Services'!$F$4=$D58,1,0)*IF('Shoppable Services'!$E$4=$C58,1,0)*IF('Shoppable Services'!$D$4=$B58,1,0)*IF('Shoppable Services'!$C$4=$A58,1,0)*IF('Shoppable Services'!$B$4=K$55,K4,0)</f>
        <v>0</v>
      </c>
      <c r="L58" s="4">
        <f>IF('Shoppable Services'!$F$4=$D58,1,0)*IF('Shoppable Services'!$E$4=$C58,1,0)*IF('Shoppable Services'!$D$4=$B58,1,0)*IF('Shoppable Services'!$C$4=$A58,1,0)*IF('Shoppable Services'!$B$4=L$55,L4,0)</f>
        <v>0</v>
      </c>
      <c r="M58" s="4">
        <f>IF('Shoppable Services'!$F$4=$D58,1,0)*IF('Shoppable Services'!$E$4=$C58,1,0)*IF('Shoppable Services'!$D$4=$B58,1,0)*IF('Shoppable Services'!$C$4=$A58,1,0)*IF('Shoppable Services'!$B$4=M$55,M4,0)</f>
        <v>0</v>
      </c>
      <c r="N58" s="4">
        <f>IF('Shoppable Services'!$F$4=$D58,1,0)*IF('Shoppable Services'!$E$4=$C58,1,0)*IF('Shoppable Services'!$D$4=$B58,1,0)*IF('Shoppable Services'!$C$4=$A58,1,0)*IF('Shoppable Services'!$B$4=N$55,N4,0)</f>
        <v>0</v>
      </c>
      <c r="O58" s="4">
        <f>IF('Shoppable Services'!$F$4=$D58,1,0)*IF('Shoppable Services'!$E$4=$C58,1,0)*IF('Shoppable Services'!$D$4=$B58,1,0)*IF('Shoppable Services'!$C$4=$A58,1,0)*IF('Shoppable Services'!$B$4=O$55,O4,0)</f>
        <v>0</v>
      </c>
      <c r="P58" s="4">
        <f>IF('Shoppable Services'!$F$4=$D58,1,0)*IF('Shoppable Services'!$E$4=$C58,1,0)*IF('Shoppable Services'!$D$4=$B58,1,0)*IF('Shoppable Services'!$C$4=$A58,1,0)*IF('Shoppable Services'!$B$4=P$55,P4,0)</f>
        <v>0</v>
      </c>
      <c r="Q58" s="4">
        <f>IF('Shoppable Services'!$F$4=$D58,1,0)*IF('Shoppable Services'!$E$4=$C58,1,0)*IF('Shoppable Services'!$D$4=$B58,1,0)*IF('Shoppable Services'!$C$4=$A58,1,0)*IF('Shoppable Services'!$B$4=Q$55,Q4,0)</f>
        <v>0</v>
      </c>
      <c r="R58" s="4">
        <f>IF('Shoppable Services'!$F$4=$D58,1,0)*IF('Shoppable Services'!$E$4=$C58,1,0)*IF('Shoppable Services'!$D$4=$B58,1,0)*IF('Shoppable Services'!$C$4=$A58,1,0)*IF('Shoppable Services'!$B$4=R$55,R4,0)</f>
        <v>0</v>
      </c>
      <c r="S58" s="4">
        <f>IF('Shoppable Services'!$F$4=$D58,1,0)*IF('Shoppable Services'!$E$4=$C58,1,0)*IF('Shoppable Services'!$D$4=$B58,1,0)*IF('Shoppable Services'!$C$4=$A58,1,0)*IF('Shoppable Services'!$B$4=S$55,S4,0)</f>
        <v>0</v>
      </c>
      <c r="T58" s="4">
        <f>IF('Shoppable Services'!$F$4=$D58,1,0)*IF('Shoppable Services'!$E$4=$C58,1,0)*IF('Shoppable Services'!$D$4=$B58,1,0)*IF('Shoppable Services'!$C$4=$A58,1,0)*IF('Shoppable Services'!$B$4=T$55,T4,0)</f>
        <v>0</v>
      </c>
      <c r="U58" s="4">
        <f>IF('Shoppable Services'!$F$4=$D58,1,0)*IF('Shoppable Services'!$E$4=$C58,1,0)*IF('Shoppable Services'!$D$4=$B58,1,0)*IF('Shoppable Services'!$C$4=$A58,1,0)*IF('Shoppable Services'!$B$4=U$55,U4,0)</f>
        <v>0</v>
      </c>
      <c r="V58" s="4">
        <f>IF('Shoppable Services'!$F$4=$D58,1,0)*IF('Shoppable Services'!$E$4=$C58,1,0)*IF('Shoppable Services'!$D$4=$B58,1,0)*IF('Shoppable Services'!$C$4=$A58,1,0)*IF('Shoppable Services'!$B$4=V$55,V4,0)</f>
        <v>0</v>
      </c>
      <c r="W58" s="4">
        <f>IF('Shoppable Services'!$F$4=$D58,1,0)*IF('Shoppable Services'!$E$4=$C58,1,0)*IF('Shoppable Services'!$D$4=$B58,1,0)*IF('Shoppable Services'!$C$4=$A58,1,0)*IF('Shoppable Services'!$B$4=W$55,W4,0)</f>
        <v>0</v>
      </c>
      <c r="X58" s="4">
        <f>IF('Shoppable Services'!$F$4=$D58,1,0)*IF('Shoppable Services'!$E$4=$C58,1,0)*IF('Shoppable Services'!$D$4=$B58,1,0)*IF('Shoppable Services'!$C$4=$A58,1,0)*IF('Shoppable Services'!$B$4=X$55,X4,0)</f>
        <v>0</v>
      </c>
      <c r="Y58" s="4">
        <f>IF('Shoppable Services'!$F$4=$D58,1,0)*IF('Shoppable Services'!$E$4=$C58,1,0)*IF('Shoppable Services'!$D$4=$B58,1,0)*IF('Shoppable Services'!$C$4=$A58,1,0)*IF('Shoppable Services'!$B$4=Y$55,Y4,0)</f>
        <v>0</v>
      </c>
      <c r="Z58" s="4">
        <f>IF('Shoppable Services'!$F$4=$D58,1,0)*IF('Shoppable Services'!$E$4=$C58,1,0)*IF('Shoppable Services'!$D$4=$B58,1,0)*IF('Shoppable Services'!$C$4=$A58,1,0)*IF('Shoppable Services'!$B$4=Z$55,Z4,0)</f>
        <v>0</v>
      </c>
      <c r="AA58" s="4">
        <f>IF('Shoppable Services'!$F$4=$D58,1,0)*IF('Shoppable Services'!$E$4=$C58,1,0)*IF('Shoppable Services'!$D$4=$B58,1,0)*IF('Shoppable Services'!$C$4=$A58,1,0)*IF('Shoppable Services'!$B$4=AA$55,AA4,0)</f>
        <v>0</v>
      </c>
      <c r="AB58" s="4">
        <f>IF('Shoppable Services'!$F$4=$D58,1,0)*IF('Shoppable Services'!$E$4=$C58,1,0)*IF('Shoppable Services'!$D$4=$B58,1,0)*IF('Shoppable Services'!$C$4=$A58,1,0)*IF('Shoppable Services'!$B$4=AB$55,AB4,0)</f>
        <v>0</v>
      </c>
      <c r="AC58" s="4">
        <f>IF('Shoppable Services'!$F$4=$D58,1,0)*IF('Shoppable Services'!$E$4=$C58,1,0)*IF('Shoppable Services'!$D$4=$B58,1,0)*IF('Shoppable Services'!$C$4=$A58,1,0)*IF('Shoppable Services'!$B$4=AC$55,AC4,0)</f>
        <v>0</v>
      </c>
      <c r="AD58" s="4">
        <f>IF('Shoppable Services'!$F$4=$D58,1,0)*IF('Shoppable Services'!$E$4=$C58,1,0)*IF('Shoppable Services'!$D$4=$B58,1,0)*IF('Shoppable Services'!$C$4=$A58,1,0)*IF('Shoppable Services'!$B$4=AD$55,AD4,0)</f>
        <v>0</v>
      </c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35</v>
      </c>
      <c r="C59" t="s">
        <v>32</v>
      </c>
      <c r="D59" t="s">
        <v>56</v>
      </c>
      <c r="E59" s="4">
        <f>IF('Shoppable Services'!$F$4=$D59,1,0)*IF('Shoppable Services'!$E$4=$C59,1,0)*IF('Shoppable Services'!$D$4=$B59,1,0)*IF('Shoppable Services'!$C$4=$A59,1,0)*$E5</f>
        <v>0</v>
      </c>
      <c r="F59" s="4">
        <f>IF('Shoppable Services'!$F$4=$D59,1,0)*IF('Shoppable Services'!$E$4=$C59,1,0)*IF('Shoppable Services'!$D$4=$B59,1,0)*IF('Shoppable Services'!$C$4=$A59,1,0)*$F5</f>
        <v>0</v>
      </c>
      <c r="G59" s="4">
        <f>IF('Shoppable Services'!$F$4=$D59,1,0)*IF('Shoppable Services'!$E$4=$C59,1,0)*IF('Shoppable Services'!$D$4=$B59,1,0)*IF('Shoppable Services'!$C$4=$A59,1,0)*$G5</f>
        <v>0</v>
      </c>
      <c r="H59" s="4">
        <f>IF('Shoppable Services'!$F$4=$D59,1,0)*IF('Shoppable Services'!$E$4=$C59,1,0)*IF('Shoppable Services'!$D$4=$B59,1,0)*IF('Shoppable Services'!$C$4=$A59,1,0)*$H5</f>
        <v>0</v>
      </c>
      <c r="I59" s="4">
        <f>IF('Shoppable Services'!$F$4=$D59,1,0)*IF('Shoppable Services'!$E$4=$C59,1,0)*IF('Shoppable Services'!$D$4=$B59,1,0)*IF('Shoppable Services'!$C$4=$A59,1,0)*$I5</f>
        <v>0</v>
      </c>
      <c r="J59" s="4">
        <f>IF('Shoppable Services'!$F$4=$D59,1,0)*IF('Shoppable Services'!$E$4=$C59,1,0)*IF('Shoppable Services'!$D$4=$B59,1,0)*IF('Shoppable Services'!$C$4=$A59,1,0)*IF('Shoppable Services'!$B$4=J$55,J5,0)</f>
        <v>0</v>
      </c>
      <c r="K59" s="4">
        <f>IF('Shoppable Services'!$F$4=$D59,1,0)*IF('Shoppable Services'!$E$4=$C59,1,0)*IF('Shoppable Services'!$D$4=$B59,1,0)*IF('Shoppable Services'!$C$4=$A59,1,0)*IF('Shoppable Services'!$B$4=K$55,K5,0)</f>
        <v>0</v>
      </c>
      <c r="L59" s="4">
        <f>IF('Shoppable Services'!$F$4=$D59,1,0)*IF('Shoppable Services'!$E$4=$C59,1,0)*IF('Shoppable Services'!$D$4=$B59,1,0)*IF('Shoppable Services'!$C$4=$A59,1,0)*IF('Shoppable Services'!$B$4=L$55,L5,0)</f>
        <v>0</v>
      </c>
      <c r="M59" s="4">
        <f>IF('Shoppable Services'!$F$4=$D59,1,0)*IF('Shoppable Services'!$E$4=$C59,1,0)*IF('Shoppable Services'!$D$4=$B59,1,0)*IF('Shoppable Services'!$C$4=$A59,1,0)*IF('Shoppable Services'!$B$4=M$55,M5,0)</f>
        <v>0</v>
      </c>
      <c r="N59" s="4">
        <f>IF('Shoppable Services'!$F$4=$D59,1,0)*IF('Shoppable Services'!$E$4=$C59,1,0)*IF('Shoppable Services'!$D$4=$B59,1,0)*IF('Shoppable Services'!$C$4=$A59,1,0)*IF('Shoppable Services'!$B$4=N$55,N5,0)</f>
        <v>0</v>
      </c>
      <c r="O59" s="4">
        <f>IF('Shoppable Services'!$F$4=$D59,1,0)*IF('Shoppable Services'!$E$4=$C59,1,0)*IF('Shoppable Services'!$D$4=$B59,1,0)*IF('Shoppable Services'!$C$4=$A59,1,0)*IF('Shoppable Services'!$B$4=O$55,O5,0)</f>
        <v>0</v>
      </c>
      <c r="P59" s="4">
        <f>IF('Shoppable Services'!$F$4=$D59,1,0)*IF('Shoppable Services'!$E$4=$C59,1,0)*IF('Shoppable Services'!$D$4=$B59,1,0)*IF('Shoppable Services'!$C$4=$A59,1,0)*IF('Shoppable Services'!$B$4=P$55,P5,0)</f>
        <v>0</v>
      </c>
      <c r="Q59" s="4">
        <f>IF('Shoppable Services'!$F$4=$D59,1,0)*IF('Shoppable Services'!$E$4=$C59,1,0)*IF('Shoppable Services'!$D$4=$B59,1,0)*IF('Shoppable Services'!$C$4=$A59,1,0)*IF('Shoppable Services'!$B$4=Q$55,Q5,0)</f>
        <v>0</v>
      </c>
      <c r="R59" s="4">
        <f>IF('Shoppable Services'!$F$4=$D59,1,0)*IF('Shoppable Services'!$E$4=$C59,1,0)*IF('Shoppable Services'!$D$4=$B59,1,0)*IF('Shoppable Services'!$C$4=$A59,1,0)*IF('Shoppable Services'!$B$4=R$55,R5,0)</f>
        <v>0</v>
      </c>
      <c r="S59" s="4">
        <f>IF('Shoppable Services'!$F$4=$D59,1,0)*IF('Shoppable Services'!$E$4=$C59,1,0)*IF('Shoppable Services'!$D$4=$B59,1,0)*IF('Shoppable Services'!$C$4=$A59,1,0)*IF('Shoppable Services'!$B$4=S$55,S5,0)</f>
        <v>0</v>
      </c>
      <c r="T59" s="4">
        <f>IF('Shoppable Services'!$F$4=$D59,1,0)*IF('Shoppable Services'!$E$4=$C59,1,0)*IF('Shoppable Services'!$D$4=$B59,1,0)*IF('Shoppable Services'!$C$4=$A59,1,0)*IF('Shoppable Services'!$B$4=T$55,T5,0)</f>
        <v>0</v>
      </c>
      <c r="U59" s="4">
        <f>IF('Shoppable Services'!$F$4=$D59,1,0)*IF('Shoppable Services'!$E$4=$C59,1,0)*IF('Shoppable Services'!$D$4=$B59,1,0)*IF('Shoppable Services'!$C$4=$A59,1,0)*IF('Shoppable Services'!$B$4=U$55,U5,0)</f>
        <v>0</v>
      </c>
      <c r="V59" s="4">
        <f>IF('Shoppable Services'!$F$4=$D59,1,0)*IF('Shoppable Services'!$E$4=$C59,1,0)*IF('Shoppable Services'!$D$4=$B59,1,0)*IF('Shoppable Services'!$C$4=$A59,1,0)*IF('Shoppable Services'!$B$4=V$55,V5,0)</f>
        <v>0</v>
      </c>
      <c r="W59" s="4">
        <f>IF('Shoppable Services'!$F$4=$D59,1,0)*IF('Shoppable Services'!$E$4=$C59,1,0)*IF('Shoppable Services'!$D$4=$B59,1,0)*IF('Shoppable Services'!$C$4=$A59,1,0)*IF('Shoppable Services'!$B$4=W$55,W5,0)</f>
        <v>0</v>
      </c>
      <c r="X59" s="4">
        <f>IF('Shoppable Services'!$F$4=$D59,1,0)*IF('Shoppable Services'!$E$4=$C59,1,0)*IF('Shoppable Services'!$D$4=$B59,1,0)*IF('Shoppable Services'!$C$4=$A59,1,0)*IF('Shoppable Services'!$B$4=X$55,X5,0)</f>
        <v>0</v>
      </c>
      <c r="Y59" s="4">
        <f>IF('Shoppable Services'!$F$4=$D59,1,0)*IF('Shoppable Services'!$E$4=$C59,1,0)*IF('Shoppable Services'!$D$4=$B59,1,0)*IF('Shoppable Services'!$C$4=$A59,1,0)*IF('Shoppable Services'!$B$4=Y$55,Y5,0)</f>
        <v>0</v>
      </c>
      <c r="Z59" s="4">
        <f>IF('Shoppable Services'!$F$4=$D59,1,0)*IF('Shoppable Services'!$E$4=$C59,1,0)*IF('Shoppable Services'!$D$4=$B59,1,0)*IF('Shoppable Services'!$C$4=$A59,1,0)*IF('Shoppable Services'!$B$4=Z$55,Z5,0)</f>
        <v>0</v>
      </c>
      <c r="AA59" s="4">
        <f>IF('Shoppable Services'!$F$4=$D59,1,0)*IF('Shoppable Services'!$E$4=$C59,1,0)*IF('Shoppable Services'!$D$4=$B59,1,0)*IF('Shoppable Services'!$C$4=$A59,1,0)*IF('Shoppable Services'!$B$4=AA$55,AA5,0)</f>
        <v>0</v>
      </c>
      <c r="AB59" s="4">
        <f>IF('Shoppable Services'!$F$4=$D59,1,0)*IF('Shoppable Services'!$E$4=$C59,1,0)*IF('Shoppable Services'!$D$4=$B59,1,0)*IF('Shoppable Services'!$C$4=$A59,1,0)*IF('Shoppable Services'!$B$4=AB$55,AB5,0)</f>
        <v>0</v>
      </c>
      <c r="AC59" s="4">
        <f>IF('Shoppable Services'!$F$4=$D59,1,0)*IF('Shoppable Services'!$E$4=$C59,1,0)*IF('Shoppable Services'!$D$4=$B59,1,0)*IF('Shoppable Services'!$C$4=$A59,1,0)*IF('Shoppable Services'!$B$4=AC$55,AC5,0)</f>
        <v>0</v>
      </c>
      <c r="AD59" s="4">
        <f>IF('Shoppable Services'!$F$4=$D59,1,0)*IF('Shoppable Services'!$E$4=$C59,1,0)*IF('Shoppable Services'!$D$4=$B59,1,0)*IF('Shoppable Services'!$C$4=$A59,1,0)*IF('Shoppable Services'!$B$4=AD$55,AD5,0)</f>
        <v>0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35</v>
      </c>
      <c r="C60" t="s">
        <v>32</v>
      </c>
      <c r="D60" t="s">
        <v>33</v>
      </c>
      <c r="E60" s="4">
        <f>IF('Shoppable Services'!$F$4=$D60,1,0)*IF('Shoppable Services'!$E$4=$C60,1,0)*IF('Shoppable Services'!$D$4=$B60,1,0)*IF('Shoppable Services'!$C$4=$A60,1,0)*$E6</f>
        <v>0</v>
      </c>
      <c r="F60" s="4">
        <f>IF('Shoppable Services'!$F$4=$D60,1,0)*IF('Shoppable Services'!$E$4=$C60,1,0)*IF('Shoppable Services'!$D$4=$B60,1,0)*IF('Shoppable Services'!$C$4=$A60,1,0)*$F6</f>
        <v>0</v>
      </c>
      <c r="G60" s="4">
        <f>IF('Shoppable Services'!$F$4=$D60,1,0)*IF('Shoppable Services'!$E$4=$C60,1,0)*IF('Shoppable Services'!$D$4=$B60,1,0)*IF('Shoppable Services'!$C$4=$A60,1,0)*$G6</f>
        <v>0</v>
      </c>
      <c r="H60" s="4">
        <f>IF('Shoppable Services'!$F$4=$D60,1,0)*IF('Shoppable Services'!$E$4=$C60,1,0)*IF('Shoppable Services'!$D$4=$B60,1,0)*IF('Shoppable Services'!$C$4=$A60,1,0)*$H6</f>
        <v>0</v>
      </c>
      <c r="I60" s="4">
        <f>IF('Shoppable Services'!$F$4=$D60,1,0)*IF('Shoppable Services'!$E$4=$C60,1,0)*IF('Shoppable Services'!$D$4=$B60,1,0)*IF('Shoppable Services'!$C$4=$A60,1,0)*$I6</f>
        <v>0</v>
      </c>
      <c r="J60" s="4">
        <f>IF('Shoppable Services'!$F$4=$D60,1,0)*IF('Shoppable Services'!$E$4=$C60,1,0)*IF('Shoppable Services'!$D$4=$B60,1,0)*IF('Shoppable Services'!$C$4=$A60,1,0)*IF('Shoppable Services'!$B$4=J$55,J6,0)</f>
        <v>0</v>
      </c>
      <c r="K60" s="4">
        <f>IF('Shoppable Services'!$F$4=$D60,1,0)*IF('Shoppable Services'!$E$4=$C60,1,0)*IF('Shoppable Services'!$D$4=$B60,1,0)*IF('Shoppable Services'!$C$4=$A60,1,0)*IF('Shoppable Services'!$B$4=K$55,K6,0)</f>
        <v>0</v>
      </c>
      <c r="L60" s="4">
        <f>IF('Shoppable Services'!$F$4=$D60,1,0)*IF('Shoppable Services'!$E$4=$C60,1,0)*IF('Shoppable Services'!$D$4=$B60,1,0)*IF('Shoppable Services'!$C$4=$A60,1,0)*IF('Shoppable Services'!$B$4=L$55,L6,0)</f>
        <v>0</v>
      </c>
      <c r="M60" s="4">
        <f>IF('Shoppable Services'!$F$4=$D60,1,0)*IF('Shoppable Services'!$E$4=$C60,1,0)*IF('Shoppable Services'!$D$4=$B60,1,0)*IF('Shoppable Services'!$C$4=$A60,1,0)*IF('Shoppable Services'!$B$4=M$55,M6,0)</f>
        <v>0</v>
      </c>
      <c r="N60" s="4">
        <f>IF('Shoppable Services'!$F$4=$D60,1,0)*IF('Shoppable Services'!$E$4=$C60,1,0)*IF('Shoppable Services'!$D$4=$B60,1,0)*IF('Shoppable Services'!$C$4=$A60,1,0)*IF('Shoppable Services'!$B$4=N$55,N6,0)</f>
        <v>0</v>
      </c>
      <c r="O60" s="4">
        <f>IF('Shoppable Services'!$F$4=$D60,1,0)*IF('Shoppable Services'!$E$4=$C60,1,0)*IF('Shoppable Services'!$D$4=$B60,1,0)*IF('Shoppable Services'!$C$4=$A60,1,0)*IF('Shoppable Services'!$B$4=O$55,O6,0)</f>
        <v>0</v>
      </c>
      <c r="P60" s="4">
        <f>IF('Shoppable Services'!$F$4=$D60,1,0)*IF('Shoppable Services'!$E$4=$C60,1,0)*IF('Shoppable Services'!$D$4=$B60,1,0)*IF('Shoppable Services'!$C$4=$A60,1,0)*IF('Shoppable Services'!$B$4=P$55,P6,0)</f>
        <v>0</v>
      </c>
      <c r="Q60" s="4">
        <f>IF('Shoppable Services'!$F$4=$D60,1,0)*IF('Shoppable Services'!$E$4=$C60,1,0)*IF('Shoppable Services'!$D$4=$B60,1,0)*IF('Shoppable Services'!$C$4=$A60,1,0)*IF('Shoppable Services'!$B$4=Q$55,Q6,0)</f>
        <v>0</v>
      </c>
      <c r="R60" s="4">
        <f>IF('Shoppable Services'!$F$4=$D60,1,0)*IF('Shoppable Services'!$E$4=$C60,1,0)*IF('Shoppable Services'!$D$4=$B60,1,0)*IF('Shoppable Services'!$C$4=$A60,1,0)*IF('Shoppable Services'!$B$4=R$55,R6,0)</f>
        <v>0</v>
      </c>
      <c r="S60" s="4">
        <f>IF('Shoppable Services'!$F$4=$D60,1,0)*IF('Shoppable Services'!$E$4=$C60,1,0)*IF('Shoppable Services'!$D$4=$B60,1,0)*IF('Shoppable Services'!$C$4=$A60,1,0)*IF('Shoppable Services'!$B$4=S$55,S6,0)</f>
        <v>0</v>
      </c>
      <c r="T60" s="4">
        <f>IF('Shoppable Services'!$F$4=$D60,1,0)*IF('Shoppable Services'!$E$4=$C60,1,0)*IF('Shoppable Services'!$D$4=$B60,1,0)*IF('Shoppable Services'!$C$4=$A60,1,0)*IF('Shoppable Services'!$B$4=T$55,T6,0)</f>
        <v>0</v>
      </c>
      <c r="U60" s="4">
        <f>IF('Shoppable Services'!$F$4=$D60,1,0)*IF('Shoppable Services'!$E$4=$C60,1,0)*IF('Shoppable Services'!$D$4=$B60,1,0)*IF('Shoppable Services'!$C$4=$A60,1,0)*IF('Shoppable Services'!$B$4=U$55,U6,0)</f>
        <v>0</v>
      </c>
      <c r="V60" s="4">
        <f>IF('Shoppable Services'!$F$4=$D60,1,0)*IF('Shoppable Services'!$E$4=$C60,1,0)*IF('Shoppable Services'!$D$4=$B60,1,0)*IF('Shoppable Services'!$C$4=$A60,1,0)*IF('Shoppable Services'!$B$4=V$55,V6,0)</f>
        <v>0</v>
      </c>
      <c r="W60" s="4">
        <f>IF('Shoppable Services'!$F$4=$D60,1,0)*IF('Shoppable Services'!$E$4=$C60,1,0)*IF('Shoppable Services'!$D$4=$B60,1,0)*IF('Shoppable Services'!$C$4=$A60,1,0)*IF('Shoppable Services'!$B$4=W$55,W6,0)</f>
        <v>0</v>
      </c>
      <c r="X60" s="4">
        <f>IF('Shoppable Services'!$F$4=$D60,1,0)*IF('Shoppable Services'!$E$4=$C60,1,0)*IF('Shoppable Services'!$D$4=$B60,1,0)*IF('Shoppable Services'!$C$4=$A60,1,0)*IF('Shoppable Services'!$B$4=X$55,X6,0)</f>
        <v>0</v>
      </c>
      <c r="Y60" s="4">
        <f>IF('Shoppable Services'!$F$4=$D60,1,0)*IF('Shoppable Services'!$E$4=$C60,1,0)*IF('Shoppable Services'!$D$4=$B60,1,0)*IF('Shoppable Services'!$C$4=$A60,1,0)*IF('Shoppable Services'!$B$4=Y$55,Y6,0)</f>
        <v>0</v>
      </c>
      <c r="Z60" s="4">
        <f>IF('Shoppable Services'!$F$4=$D60,1,0)*IF('Shoppable Services'!$E$4=$C60,1,0)*IF('Shoppable Services'!$D$4=$B60,1,0)*IF('Shoppable Services'!$C$4=$A60,1,0)*IF('Shoppable Services'!$B$4=Z$55,Z6,0)</f>
        <v>0</v>
      </c>
      <c r="AA60" s="4">
        <f>IF('Shoppable Services'!$F$4=$D60,1,0)*IF('Shoppable Services'!$E$4=$C60,1,0)*IF('Shoppable Services'!$D$4=$B60,1,0)*IF('Shoppable Services'!$C$4=$A60,1,0)*IF('Shoppable Services'!$B$4=AA$55,AA6,0)</f>
        <v>0</v>
      </c>
      <c r="AB60" s="4">
        <f>IF('Shoppable Services'!$F$4=$D60,1,0)*IF('Shoppable Services'!$E$4=$C60,1,0)*IF('Shoppable Services'!$D$4=$B60,1,0)*IF('Shoppable Services'!$C$4=$A60,1,0)*IF('Shoppable Services'!$B$4=AB$55,AB6,0)</f>
        <v>0</v>
      </c>
      <c r="AC60" s="4">
        <f>IF('Shoppable Services'!$F$4=$D60,1,0)*IF('Shoppable Services'!$E$4=$C60,1,0)*IF('Shoppable Services'!$D$4=$B60,1,0)*IF('Shoppable Services'!$C$4=$A60,1,0)*IF('Shoppable Services'!$B$4=AC$55,AC6,0)</f>
        <v>0</v>
      </c>
      <c r="AD60" s="4">
        <f>IF('Shoppable Services'!$F$4=$D60,1,0)*IF('Shoppable Services'!$E$4=$C60,1,0)*IF('Shoppable Services'!$D$4=$B60,1,0)*IF('Shoppable Services'!$C$4=$A60,1,0)*IF('Shoppable Services'!$B$4=AD$55,AD6,0)</f>
        <v>0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35</v>
      </c>
      <c r="C61" t="s">
        <v>32</v>
      </c>
      <c r="D61" t="s">
        <v>8</v>
      </c>
      <c r="E61" s="4">
        <f>IF('Shoppable Services'!$F$4=$D61,1,0)*IF('Shoppable Services'!$E$4=$C61,1,0)*IF('Shoppable Services'!$D$4=$B61,1,0)*IF('Shoppable Services'!$C$4=$A61,1,0)*$E7</f>
        <v>0</v>
      </c>
      <c r="F61" s="4">
        <f>IF('Shoppable Services'!$F$4=$D61,1,0)*IF('Shoppable Services'!$E$4=$C61,1,0)*IF('Shoppable Services'!$D$4=$B61,1,0)*IF('Shoppable Services'!$C$4=$A61,1,0)*$F7</f>
        <v>0</v>
      </c>
      <c r="G61" s="4">
        <f>IF('Shoppable Services'!$F$4=$D61,1,0)*IF('Shoppable Services'!$E$4=$C61,1,0)*IF('Shoppable Services'!$D$4=$B61,1,0)*IF('Shoppable Services'!$C$4=$A61,1,0)*$G7</f>
        <v>0</v>
      </c>
      <c r="H61" s="4">
        <f>IF('Shoppable Services'!$F$4=$D61,1,0)*IF('Shoppable Services'!$E$4=$C61,1,0)*IF('Shoppable Services'!$D$4=$B61,1,0)*IF('Shoppable Services'!$C$4=$A61,1,0)*$H7</f>
        <v>0</v>
      </c>
      <c r="I61" s="4">
        <f>IF('Shoppable Services'!$F$4=$D61,1,0)*IF('Shoppable Services'!$E$4=$C61,1,0)*IF('Shoppable Services'!$D$4=$B61,1,0)*IF('Shoppable Services'!$C$4=$A61,1,0)*$I7</f>
        <v>0</v>
      </c>
      <c r="J61" s="4">
        <f>IF('Shoppable Services'!$F$4=$D61,1,0)*IF('Shoppable Services'!$E$4=$C61,1,0)*IF('Shoppable Services'!$D$4=$B61,1,0)*IF('Shoppable Services'!$C$4=$A61,1,0)*IF('Shoppable Services'!$B$4=J$55,J7,0)</f>
        <v>0</v>
      </c>
      <c r="K61" s="4">
        <f>IF('Shoppable Services'!$F$4=$D61,1,0)*IF('Shoppable Services'!$E$4=$C61,1,0)*IF('Shoppable Services'!$D$4=$B61,1,0)*IF('Shoppable Services'!$C$4=$A61,1,0)*IF('Shoppable Services'!$B$4=K$55,K7,0)</f>
        <v>0</v>
      </c>
      <c r="L61" s="4">
        <f>IF('Shoppable Services'!$F$4=$D61,1,0)*IF('Shoppable Services'!$E$4=$C61,1,0)*IF('Shoppable Services'!$D$4=$B61,1,0)*IF('Shoppable Services'!$C$4=$A61,1,0)*IF('Shoppable Services'!$B$4=L$55,L7,0)</f>
        <v>0</v>
      </c>
      <c r="M61" s="4">
        <f>IF('Shoppable Services'!$F$4=$D61,1,0)*IF('Shoppable Services'!$E$4=$C61,1,0)*IF('Shoppable Services'!$D$4=$B61,1,0)*IF('Shoppable Services'!$C$4=$A61,1,0)*IF('Shoppable Services'!$B$4=M$55,M7,0)</f>
        <v>0</v>
      </c>
      <c r="N61" s="4">
        <f>IF('Shoppable Services'!$F$4=$D61,1,0)*IF('Shoppable Services'!$E$4=$C61,1,0)*IF('Shoppable Services'!$D$4=$B61,1,0)*IF('Shoppable Services'!$C$4=$A61,1,0)*IF('Shoppable Services'!$B$4=N$55,N7,0)</f>
        <v>0</v>
      </c>
      <c r="O61" s="4">
        <f>IF('Shoppable Services'!$F$4=$D61,1,0)*IF('Shoppable Services'!$E$4=$C61,1,0)*IF('Shoppable Services'!$D$4=$B61,1,0)*IF('Shoppable Services'!$C$4=$A61,1,0)*IF('Shoppable Services'!$B$4=O$55,O7,0)</f>
        <v>0</v>
      </c>
      <c r="P61" s="4">
        <f>IF('Shoppable Services'!$F$4=$D61,1,0)*IF('Shoppable Services'!$E$4=$C61,1,0)*IF('Shoppable Services'!$D$4=$B61,1,0)*IF('Shoppable Services'!$C$4=$A61,1,0)*IF('Shoppable Services'!$B$4=P$55,P7,0)</f>
        <v>0</v>
      </c>
      <c r="Q61" s="4">
        <f>IF('Shoppable Services'!$F$4=$D61,1,0)*IF('Shoppable Services'!$E$4=$C61,1,0)*IF('Shoppable Services'!$D$4=$B61,1,0)*IF('Shoppable Services'!$C$4=$A61,1,0)*IF('Shoppable Services'!$B$4=Q$55,Q7,0)</f>
        <v>0</v>
      </c>
      <c r="R61" s="4">
        <f>IF('Shoppable Services'!$F$4=$D61,1,0)*IF('Shoppable Services'!$E$4=$C61,1,0)*IF('Shoppable Services'!$D$4=$B61,1,0)*IF('Shoppable Services'!$C$4=$A61,1,0)*IF('Shoppable Services'!$B$4=R$55,R7,0)</f>
        <v>0</v>
      </c>
      <c r="S61" s="4">
        <f>IF('Shoppable Services'!$F$4=$D61,1,0)*IF('Shoppable Services'!$E$4=$C61,1,0)*IF('Shoppable Services'!$D$4=$B61,1,0)*IF('Shoppable Services'!$C$4=$A61,1,0)*IF('Shoppable Services'!$B$4=S$55,S7,0)</f>
        <v>0</v>
      </c>
      <c r="T61" s="4">
        <f>IF('Shoppable Services'!$F$4=$D61,1,0)*IF('Shoppable Services'!$E$4=$C61,1,0)*IF('Shoppable Services'!$D$4=$B61,1,0)*IF('Shoppable Services'!$C$4=$A61,1,0)*IF('Shoppable Services'!$B$4=T$55,T7,0)</f>
        <v>0</v>
      </c>
      <c r="U61" s="4">
        <f>IF('Shoppable Services'!$F$4=$D61,1,0)*IF('Shoppable Services'!$E$4=$C61,1,0)*IF('Shoppable Services'!$D$4=$B61,1,0)*IF('Shoppable Services'!$C$4=$A61,1,0)*IF('Shoppable Services'!$B$4=U$55,U7,0)</f>
        <v>0</v>
      </c>
      <c r="V61" s="4">
        <f>IF('Shoppable Services'!$F$4=$D61,1,0)*IF('Shoppable Services'!$E$4=$C61,1,0)*IF('Shoppable Services'!$D$4=$B61,1,0)*IF('Shoppable Services'!$C$4=$A61,1,0)*IF('Shoppable Services'!$B$4=V$55,V7,0)</f>
        <v>0</v>
      </c>
      <c r="W61" s="4">
        <f>IF('Shoppable Services'!$F$4=$D61,1,0)*IF('Shoppable Services'!$E$4=$C61,1,0)*IF('Shoppable Services'!$D$4=$B61,1,0)*IF('Shoppable Services'!$C$4=$A61,1,0)*IF('Shoppable Services'!$B$4=W$55,W7,0)</f>
        <v>0</v>
      </c>
      <c r="X61" s="4">
        <f>IF('Shoppable Services'!$F$4=$D61,1,0)*IF('Shoppable Services'!$E$4=$C61,1,0)*IF('Shoppable Services'!$D$4=$B61,1,0)*IF('Shoppable Services'!$C$4=$A61,1,0)*IF('Shoppable Services'!$B$4=X$55,X7,0)</f>
        <v>0</v>
      </c>
      <c r="Y61" s="4">
        <f>IF('Shoppable Services'!$F$4=$D61,1,0)*IF('Shoppable Services'!$E$4=$C61,1,0)*IF('Shoppable Services'!$D$4=$B61,1,0)*IF('Shoppable Services'!$C$4=$A61,1,0)*IF('Shoppable Services'!$B$4=Y$55,Y7,0)</f>
        <v>0</v>
      </c>
      <c r="Z61" s="4">
        <f>IF('Shoppable Services'!$F$4=$D61,1,0)*IF('Shoppable Services'!$E$4=$C61,1,0)*IF('Shoppable Services'!$D$4=$B61,1,0)*IF('Shoppable Services'!$C$4=$A61,1,0)*IF('Shoppable Services'!$B$4=Z$55,Z7,0)</f>
        <v>0</v>
      </c>
      <c r="AA61" s="4">
        <f>IF('Shoppable Services'!$F$4=$D61,1,0)*IF('Shoppable Services'!$E$4=$C61,1,0)*IF('Shoppable Services'!$D$4=$B61,1,0)*IF('Shoppable Services'!$C$4=$A61,1,0)*IF('Shoppable Services'!$B$4=AA$55,AA7,0)</f>
        <v>0</v>
      </c>
      <c r="AB61" s="4">
        <f>IF('Shoppable Services'!$F$4=$D61,1,0)*IF('Shoppable Services'!$E$4=$C61,1,0)*IF('Shoppable Services'!$D$4=$B61,1,0)*IF('Shoppable Services'!$C$4=$A61,1,0)*IF('Shoppable Services'!$B$4=AB$55,AB7,0)</f>
        <v>0</v>
      </c>
      <c r="AC61" s="4">
        <f>IF('Shoppable Services'!$F$4=$D61,1,0)*IF('Shoppable Services'!$E$4=$C61,1,0)*IF('Shoppable Services'!$D$4=$B61,1,0)*IF('Shoppable Services'!$C$4=$A61,1,0)*IF('Shoppable Services'!$B$4=AC$55,AC7,0)</f>
        <v>0</v>
      </c>
      <c r="AD61" s="4">
        <f>IF('Shoppable Services'!$F$4=$D61,1,0)*IF('Shoppable Services'!$E$4=$C61,1,0)*IF('Shoppable Services'!$D$4=$B61,1,0)*IF('Shoppable Services'!$C$4=$A61,1,0)*IF('Shoppable Services'!$B$4=AD$55,AD7,0)</f>
        <v>0</v>
      </c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35</v>
      </c>
      <c r="C62" t="s">
        <v>34</v>
      </c>
      <c r="D62" t="s">
        <v>8</v>
      </c>
      <c r="E62" s="4">
        <f>IF('Shoppable Services'!$F$4=$D62,1,0)*IF('Shoppable Services'!$E$4=$C62,1,0)*IF('Shoppable Services'!$D$4=$B62,1,0)*IF('Shoppable Services'!$C$4=$A62,1,0)*$E8</f>
        <v>0</v>
      </c>
      <c r="F62" s="4">
        <f>IF('Shoppable Services'!$F$4=$D62,1,0)*IF('Shoppable Services'!$E$4=$C62,1,0)*IF('Shoppable Services'!$D$4=$B62,1,0)*IF('Shoppable Services'!$C$4=$A62,1,0)*$F8</f>
        <v>0</v>
      </c>
      <c r="G62" s="4">
        <f>IF('Shoppable Services'!$F$4=$D62,1,0)*IF('Shoppable Services'!$E$4=$C62,1,0)*IF('Shoppable Services'!$D$4=$B62,1,0)*IF('Shoppable Services'!$C$4=$A62,1,0)*$G8</f>
        <v>0</v>
      </c>
      <c r="H62" s="4">
        <f>IF('Shoppable Services'!$F$4=$D62,1,0)*IF('Shoppable Services'!$E$4=$C62,1,0)*IF('Shoppable Services'!$D$4=$B62,1,0)*IF('Shoppable Services'!$C$4=$A62,1,0)*$H8</f>
        <v>0</v>
      </c>
      <c r="I62" s="4">
        <f>IF('Shoppable Services'!$F$4=$D62,1,0)*IF('Shoppable Services'!$E$4=$C62,1,0)*IF('Shoppable Services'!$D$4=$B62,1,0)*IF('Shoppable Services'!$C$4=$A62,1,0)*$I8</f>
        <v>0</v>
      </c>
      <c r="J62" s="4">
        <f>IF('Shoppable Services'!$F$4=$D62,1,0)*IF('Shoppable Services'!$E$4=$C62,1,0)*IF('Shoppable Services'!$D$4=$B62,1,0)*IF('Shoppable Services'!$C$4=$A62,1,0)*IF('Shoppable Services'!$B$4=J$55,J8,0)</f>
        <v>0</v>
      </c>
      <c r="K62" s="4">
        <f>IF('Shoppable Services'!$F$4=$D62,1,0)*IF('Shoppable Services'!$E$4=$C62,1,0)*IF('Shoppable Services'!$D$4=$B62,1,0)*IF('Shoppable Services'!$C$4=$A62,1,0)*IF('Shoppable Services'!$B$4=K$55,K8,0)</f>
        <v>0</v>
      </c>
      <c r="L62" s="4">
        <f>IF('Shoppable Services'!$F$4=$D62,1,0)*IF('Shoppable Services'!$E$4=$C62,1,0)*IF('Shoppable Services'!$D$4=$B62,1,0)*IF('Shoppable Services'!$C$4=$A62,1,0)*IF('Shoppable Services'!$B$4=L$55,L8,0)</f>
        <v>0</v>
      </c>
      <c r="M62" s="4">
        <f>IF('Shoppable Services'!$F$4=$D62,1,0)*IF('Shoppable Services'!$E$4=$C62,1,0)*IF('Shoppable Services'!$D$4=$B62,1,0)*IF('Shoppable Services'!$C$4=$A62,1,0)*IF('Shoppable Services'!$B$4=M$55,M8,0)</f>
        <v>0</v>
      </c>
      <c r="N62" s="4">
        <f>IF('Shoppable Services'!$F$4=$D62,1,0)*IF('Shoppable Services'!$E$4=$C62,1,0)*IF('Shoppable Services'!$D$4=$B62,1,0)*IF('Shoppable Services'!$C$4=$A62,1,0)*IF('Shoppable Services'!$B$4=N$55,N8,0)</f>
        <v>0</v>
      </c>
      <c r="O62" s="4">
        <f>IF('Shoppable Services'!$F$4=$D62,1,0)*IF('Shoppable Services'!$E$4=$C62,1,0)*IF('Shoppable Services'!$D$4=$B62,1,0)*IF('Shoppable Services'!$C$4=$A62,1,0)*IF('Shoppable Services'!$B$4=O$55,O8,0)</f>
        <v>0</v>
      </c>
      <c r="P62" s="4">
        <f>IF('Shoppable Services'!$F$4=$D62,1,0)*IF('Shoppable Services'!$E$4=$C62,1,0)*IF('Shoppable Services'!$D$4=$B62,1,0)*IF('Shoppable Services'!$C$4=$A62,1,0)*IF('Shoppable Services'!$B$4=P$55,P8,0)</f>
        <v>0</v>
      </c>
      <c r="Q62" s="4">
        <f>IF('Shoppable Services'!$F$4=$D62,1,0)*IF('Shoppable Services'!$E$4=$C62,1,0)*IF('Shoppable Services'!$D$4=$B62,1,0)*IF('Shoppable Services'!$C$4=$A62,1,0)*IF('Shoppable Services'!$B$4=Q$55,Q8,0)</f>
        <v>0</v>
      </c>
      <c r="R62" s="4">
        <f>IF('Shoppable Services'!$F$4=$D62,1,0)*IF('Shoppable Services'!$E$4=$C62,1,0)*IF('Shoppable Services'!$D$4=$B62,1,0)*IF('Shoppable Services'!$C$4=$A62,1,0)*IF('Shoppable Services'!$B$4=R$55,R8,0)</f>
        <v>0</v>
      </c>
      <c r="S62" s="4">
        <f>IF('Shoppable Services'!$F$4=$D62,1,0)*IF('Shoppable Services'!$E$4=$C62,1,0)*IF('Shoppable Services'!$D$4=$B62,1,0)*IF('Shoppable Services'!$C$4=$A62,1,0)*IF('Shoppable Services'!$B$4=S$55,S8,0)</f>
        <v>0</v>
      </c>
      <c r="T62" s="4">
        <f>IF('Shoppable Services'!$F$4=$D62,1,0)*IF('Shoppable Services'!$E$4=$C62,1,0)*IF('Shoppable Services'!$D$4=$B62,1,0)*IF('Shoppable Services'!$C$4=$A62,1,0)*IF('Shoppable Services'!$B$4=T$55,T8,0)</f>
        <v>0</v>
      </c>
      <c r="U62" s="4">
        <f>IF('Shoppable Services'!$F$4=$D62,1,0)*IF('Shoppable Services'!$E$4=$C62,1,0)*IF('Shoppable Services'!$D$4=$B62,1,0)*IF('Shoppable Services'!$C$4=$A62,1,0)*IF('Shoppable Services'!$B$4=U$55,U8,0)</f>
        <v>0</v>
      </c>
      <c r="V62" s="4">
        <f>IF('Shoppable Services'!$F$4=$D62,1,0)*IF('Shoppable Services'!$E$4=$C62,1,0)*IF('Shoppable Services'!$D$4=$B62,1,0)*IF('Shoppable Services'!$C$4=$A62,1,0)*IF('Shoppable Services'!$B$4=V$55,V8,0)</f>
        <v>0</v>
      </c>
      <c r="W62" s="4">
        <f>IF('Shoppable Services'!$F$4=$D62,1,0)*IF('Shoppable Services'!$E$4=$C62,1,0)*IF('Shoppable Services'!$D$4=$B62,1,0)*IF('Shoppable Services'!$C$4=$A62,1,0)*IF('Shoppable Services'!$B$4=W$55,W8,0)</f>
        <v>0</v>
      </c>
      <c r="X62" s="4">
        <f>IF('Shoppable Services'!$F$4=$D62,1,0)*IF('Shoppable Services'!$E$4=$C62,1,0)*IF('Shoppable Services'!$D$4=$B62,1,0)*IF('Shoppable Services'!$C$4=$A62,1,0)*IF('Shoppable Services'!$B$4=X$55,X8,0)</f>
        <v>0</v>
      </c>
      <c r="Y62" s="4">
        <f>IF('Shoppable Services'!$F$4=$D62,1,0)*IF('Shoppable Services'!$E$4=$C62,1,0)*IF('Shoppable Services'!$D$4=$B62,1,0)*IF('Shoppable Services'!$C$4=$A62,1,0)*IF('Shoppable Services'!$B$4=Y$55,Y8,0)</f>
        <v>0</v>
      </c>
      <c r="Z62" s="4">
        <f>IF('Shoppable Services'!$F$4=$D62,1,0)*IF('Shoppable Services'!$E$4=$C62,1,0)*IF('Shoppable Services'!$D$4=$B62,1,0)*IF('Shoppable Services'!$C$4=$A62,1,0)*IF('Shoppable Services'!$B$4=Z$55,Z8,0)</f>
        <v>0</v>
      </c>
      <c r="AA62" s="4">
        <f>IF('Shoppable Services'!$F$4=$D62,1,0)*IF('Shoppable Services'!$E$4=$C62,1,0)*IF('Shoppable Services'!$D$4=$B62,1,0)*IF('Shoppable Services'!$C$4=$A62,1,0)*IF('Shoppable Services'!$B$4=AA$55,AA8,0)</f>
        <v>0</v>
      </c>
      <c r="AB62" s="4">
        <f>IF('Shoppable Services'!$F$4=$D62,1,0)*IF('Shoppable Services'!$E$4=$C62,1,0)*IF('Shoppable Services'!$D$4=$B62,1,0)*IF('Shoppable Services'!$C$4=$A62,1,0)*IF('Shoppable Services'!$B$4=AB$55,AB8,0)</f>
        <v>0</v>
      </c>
      <c r="AC62" s="4">
        <f>IF('Shoppable Services'!$F$4=$D62,1,0)*IF('Shoppable Services'!$E$4=$C62,1,0)*IF('Shoppable Services'!$D$4=$B62,1,0)*IF('Shoppable Services'!$C$4=$A62,1,0)*IF('Shoppable Services'!$B$4=AC$55,AC8,0)</f>
        <v>0</v>
      </c>
      <c r="AD62" s="4">
        <f>IF('Shoppable Services'!$F$4=$D62,1,0)*IF('Shoppable Services'!$E$4=$C62,1,0)*IF('Shoppable Services'!$D$4=$B62,1,0)*IF('Shoppable Services'!$C$4=$A62,1,0)*IF('Shoppable Services'!$B$4=AD$55,AD8,0)</f>
        <v>0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23</v>
      </c>
      <c r="C63" t="s">
        <v>9</v>
      </c>
      <c r="D63" t="s">
        <v>56</v>
      </c>
      <c r="E63" s="4">
        <f>IF('Shoppable Services'!$F$4=$D63,1,0)*IF('Shoppable Services'!$E$4=$C63,1,0)*IF('Shoppable Services'!$D$4=$B63,1,0)*IF('Shoppable Services'!$C$4=$A63,1,0)*$E9</f>
        <v>0</v>
      </c>
      <c r="F63" s="4">
        <f>IF('Shoppable Services'!$F$4=$D63,1,0)*IF('Shoppable Services'!$E$4=$C63,1,0)*IF('Shoppable Services'!$D$4=$B63,1,0)*IF('Shoppable Services'!$C$4=$A63,1,0)*$F9</f>
        <v>0</v>
      </c>
      <c r="G63" s="4">
        <f>IF('Shoppable Services'!$F$4=$D63,1,0)*IF('Shoppable Services'!$E$4=$C63,1,0)*IF('Shoppable Services'!$D$4=$B63,1,0)*IF('Shoppable Services'!$C$4=$A63,1,0)*$G9</f>
        <v>0</v>
      </c>
      <c r="H63" s="4">
        <f>IF('Shoppable Services'!$F$4=$D63,1,0)*IF('Shoppable Services'!$E$4=$C63,1,0)*IF('Shoppable Services'!$D$4=$B63,1,0)*IF('Shoppable Services'!$C$4=$A63,1,0)*$H9</f>
        <v>0</v>
      </c>
      <c r="I63" s="4">
        <f>IF('Shoppable Services'!$F$4=$D63,1,0)*IF('Shoppable Services'!$E$4=$C63,1,0)*IF('Shoppable Services'!$D$4=$B63,1,0)*IF('Shoppable Services'!$C$4=$A63,1,0)*$I9</f>
        <v>0</v>
      </c>
      <c r="J63" s="4">
        <f>IF('Shoppable Services'!$F$4=$D63,1,0)*IF('Shoppable Services'!$E$4=$C63,1,0)*IF('Shoppable Services'!$D$4=$B63,1,0)*IF('Shoppable Services'!$C$4=$A63,1,0)*IF('Shoppable Services'!$B$4=J$55,J9,0)</f>
        <v>0</v>
      </c>
      <c r="K63" s="4">
        <f>IF('Shoppable Services'!$F$4=$D63,1,0)*IF('Shoppable Services'!$E$4=$C63,1,0)*IF('Shoppable Services'!$D$4=$B63,1,0)*IF('Shoppable Services'!$C$4=$A63,1,0)*IF('Shoppable Services'!$B$4=K$55,K9,0)</f>
        <v>0</v>
      </c>
      <c r="L63" s="4">
        <f>IF('Shoppable Services'!$F$4=$D63,1,0)*IF('Shoppable Services'!$E$4=$C63,1,0)*IF('Shoppable Services'!$D$4=$B63,1,0)*IF('Shoppable Services'!$C$4=$A63,1,0)*IF('Shoppable Services'!$B$4=L$55,L9,0)</f>
        <v>0</v>
      </c>
      <c r="M63" s="4">
        <f>IF('Shoppable Services'!$F$4=$D63,1,0)*IF('Shoppable Services'!$E$4=$C63,1,0)*IF('Shoppable Services'!$D$4=$B63,1,0)*IF('Shoppable Services'!$C$4=$A63,1,0)*IF('Shoppable Services'!$B$4=M$55,M9,0)</f>
        <v>0</v>
      </c>
      <c r="N63" s="4">
        <f>IF('Shoppable Services'!$F$4=$D63,1,0)*IF('Shoppable Services'!$E$4=$C63,1,0)*IF('Shoppable Services'!$D$4=$B63,1,0)*IF('Shoppable Services'!$C$4=$A63,1,0)*IF('Shoppable Services'!$B$4=N$55,N9,0)</f>
        <v>0</v>
      </c>
      <c r="O63" s="4">
        <f>IF('Shoppable Services'!$F$4=$D63,1,0)*IF('Shoppable Services'!$E$4=$C63,1,0)*IF('Shoppable Services'!$D$4=$B63,1,0)*IF('Shoppable Services'!$C$4=$A63,1,0)*IF('Shoppable Services'!$B$4=O$55,O9,0)</f>
        <v>0</v>
      </c>
      <c r="P63" s="4">
        <f>IF('Shoppable Services'!$F$4=$D63,1,0)*IF('Shoppable Services'!$E$4=$C63,1,0)*IF('Shoppable Services'!$D$4=$B63,1,0)*IF('Shoppable Services'!$C$4=$A63,1,0)*IF('Shoppable Services'!$B$4=P$55,P9,0)</f>
        <v>0</v>
      </c>
      <c r="Q63" s="4">
        <f>IF('Shoppable Services'!$F$4=$D63,1,0)*IF('Shoppable Services'!$E$4=$C63,1,0)*IF('Shoppable Services'!$D$4=$B63,1,0)*IF('Shoppable Services'!$C$4=$A63,1,0)*IF('Shoppable Services'!$B$4=Q$55,Q9,0)</f>
        <v>0</v>
      </c>
      <c r="R63" s="4">
        <f>IF('Shoppable Services'!$F$4=$D63,1,0)*IF('Shoppable Services'!$E$4=$C63,1,0)*IF('Shoppable Services'!$D$4=$B63,1,0)*IF('Shoppable Services'!$C$4=$A63,1,0)*IF('Shoppable Services'!$B$4=R$55,R9,0)</f>
        <v>0</v>
      </c>
      <c r="S63" s="4">
        <f>IF('Shoppable Services'!$F$4=$D63,1,0)*IF('Shoppable Services'!$E$4=$C63,1,0)*IF('Shoppable Services'!$D$4=$B63,1,0)*IF('Shoppable Services'!$C$4=$A63,1,0)*IF('Shoppable Services'!$B$4=S$55,S9,0)</f>
        <v>0</v>
      </c>
      <c r="T63" s="4">
        <f>IF('Shoppable Services'!$F$4=$D63,1,0)*IF('Shoppable Services'!$E$4=$C63,1,0)*IF('Shoppable Services'!$D$4=$B63,1,0)*IF('Shoppable Services'!$C$4=$A63,1,0)*IF('Shoppable Services'!$B$4=T$55,T9,0)</f>
        <v>0</v>
      </c>
      <c r="U63" s="4">
        <f>IF('Shoppable Services'!$F$4=$D63,1,0)*IF('Shoppable Services'!$E$4=$C63,1,0)*IF('Shoppable Services'!$D$4=$B63,1,0)*IF('Shoppable Services'!$C$4=$A63,1,0)*IF('Shoppable Services'!$B$4=U$55,U9,0)</f>
        <v>0</v>
      </c>
      <c r="V63" s="4">
        <f>IF('Shoppable Services'!$F$4=$D63,1,0)*IF('Shoppable Services'!$E$4=$C63,1,0)*IF('Shoppable Services'!$D$4=$B63,1,0)*IF('Shoppable Services'!$C$4=$A63,1,0)*IF('Shoppable Services'!$B$4=V$55,V9,0)</f>
        <v>0</v>
      </c>
      <c r="W63" s="4">
        <f>IF('Shoppable Services'!$F$4=$D63,1,0)*IF('Shoppable Services'!$E$4=$C63,1,0)*IF('Shoppable Services'!$D$4=$B63,1,0)*IF('Shoppable Services'!$C$4=$A63,1,0)*IF('Shoppable Services'!$B$4=W$55,W9,0)</f>
        <v>0</v>
      </c>
      <c r="X63" s="4">
        <f>IF('Shoppable Services'!$F$4=$D63,1,0)*IF('Shoppable Services'!$E$4=$C63,1,0)*IF('Shoppable Services'!$D$4=$B63,1,0)*IF('Shoppable Services'!$C$4=$A63,1,0)*IF('Shoppable Services'!$B$4=X$55,X9,0)</f>
        <v>0</v>
      </c>
      <c r="Y63" s="4">
        <f>IF('Shoppable Services'!$F$4=$D63,1,0)*IF('Shoppable Services'!$E$4=$C63,1,0)*IF('Shoppable Services'!$D$4=$B63,1,0)*IF('Shoppable Services'!$C$4=$A63,1,0)*IF('Shoppable Services'!$B$4=Y$55,Y9,0)</f>
        <v>0</v>
      </c>
      <c r="Z63" s="4">
        <f>IF('Shoppable Services'!$F$4=$D63,1,0)*IF('Shoppable Services'!$E$4=$C63,1,0)*IF('Shoppable Services'!$D$4=$B63,1,0)*IF('Shoppable Services'!$C$4=$A63,1,0)*IF('Shoppable Services'!$B$4=Z$55,Z9,0)</f>
        <v>0</v>
      </c>
      <c r="AA63" s="4">
        <f>IF('Shoppable Services'!$F$4=$D63,1,0)*IF('Shoppable Services'!$E$4=$C63,1,0)*IF('Shoppable Services'!$D$4=$B63,1,0)*IF('Shoppable Services'!$C$4=$A63,1,0)*IF('Shoppable Services'!$B$4=AA$55,AA9,0)</f>
        <v>0</v>
      </c>
      <c r="AB63" s="4">
        <f>IF('Shoppable Services'!$F$4=$D63,1,0)*IF('Shoppable Services'!$E$4=$C63,1,0)*IF('Shoppable Services'!$D$4=$B63,1,0)*IF('Shoppable Services'!$C$4=$A63,1,0)*IF('Shoppable Services'!$B$4=AB$55,AB9,0)</f>
        <v>0</v>
      </c>
      <c r="AC63" s="4">
        <f>IF('Shoppable Services'!$F$4=$D63,1,0)*IF('Shoppable Services'!$E$4=$C63,1,0)*IF('Shoppable Services'!$D$4=$B63,1,0)*IF('Shoppable Services'!$C$4=$A63,1,0)*IF('Shoppable Services'!$B$4=AC$55,AC9,0)</f>
        <v>0</v>
      </c>
      <c r="AD63" s="4">
        <f>IF('Shoppable Services'!$F$4=$D63,1,0)*IF('Shoppable Services'!$E$4=$C63,1,0)*IF('Shoppable Services'!$D$4=$B63,1,0)*IF('Shoppable Services'!$C$4=$A63,1,0)*IF('Shoppable Services'!$B$4=AD$55,AD9,0)</f>
        <v>0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23</v>
      </c>
      <c r="C64" t="s">
        <v>9</v>
      </c>
      <c r="D64" t="s">
        <v>33</v>
      </c>
      <c r="E64" s="4">
        <f>IF('Shoppable Services'!$F$4=$D64,1,0)*IF('Shoppable Services'!$E$4=$C64,1,0)*IF('Shoppable Services'!$D$4=$B64,1,0)*IF('Shoppable Services'!$C$4=$A64,1,0)*$E10</f>
        <v>0</v>
      </c>
      <c r="F64" s="4">
        <f>IF('Shoppable Services'!$F$4=$D64,1,0)*IF('Shoppable Services'!$E$4=$C64,1,0)*IF('Shoppable Services'!$D$4=$B64,1,0)*IF('Shoppable Services'!$C$4=$A64,1,0)*$F10</f>
        <v>0</v>
      </c>
      <c r="G64" s="4">
        <f>IF('Shoppable Services'!$F$4=$D64,1,0)*IF('Shoppable Services'!$E$4=$C64,1,0)*IF('Shoppable Services'!$D$4=$B64,1,0)*IF('Shoppable Services'!$C$4=$A64,1,0)*$G10</f>
        <v>0</v>
      </c>
      <c r="H64" s="4">
        <f>IF('Shoppable Services'!$F$4=$D64,1,0)*IF('Shoppable Services'!$E$4=$C64,1,0)*IF('Shoppable Services'!$D$4=$B64,1,0)*IF('Shoppable Services'!$C$4=$A64,1,0)*$H10</f>
        <v>0</v>
      </c>
      <c r="I64" s="4">
        <f>IF('Shoppable Services'!$F$4=$D64,1,0)*IF('Shoppable Services'!$E$4=$C64,1,0)*IF('Shoppable Services'!$D$4=$B64,1,0)*IF('Shoppable Services'!$C$4=$A64,1,0)*$I10</f>
        <v>0</v>
      </c>
      <c r="J64" s="4">
        <f>IF('Shoppable Services'!$F$4=$D64,1,0)*IF('Shoppable Services'!$E$4=$C64,1,0)*IF('Shoppable Services'!$D$4=$B64,1,0)*IF('Shoppable Services'!$C$4=$A64,1,0)*IF('Shoppable Services'!$B$4=J$55,J10,0)</f>
        <v>0</v>
      </c>
      <c r="K64" s="4">
        <f>IF('Shoppable Services'!$F$4=$D64,1,0)*IF('Shoppable Services'!$E$4=$C64,1,0)*IF('Shoppable Services'!$D$4=$B64,1,0)*IF('Shoppable Services'!$C$4=$A64,1,0)*IF('Shoppable Services'!$B$4=K$55,K10,0)</f>
        <v>0</v>
      </c>
      <c r="L64" s="4">
        <f>IF('Shoppable Services'!$F$4=$D64,1,0)*IF('Shoppable Services'!$E$4=$C64,1,0)*IF('Shoppable Services'!$D$4=$B64,1,0)*IF('Shoppable Services'!$C$4=$A64,1,0)*IF('Shoppable Services'!$B$4=L$55,L10,0)</f>
        <v>0</v>
      </c>
      <c r="M64" s="4">
        <f>IF('Shoppable Services'!$F$4=$D64,1,0)*IF('Shoppable Services'!$E$4=$C64,1,0)*IF('Shoppable Services'!$D$4=$B64,1,0)*IF('Shoppable Services'!$C$4=$A64,1,0)*IF('Shoppable Services'!$B$4=M$55,M10,0)</f>
        <v>0</v>
      </c>
      <c r="N64" s="4">
        <f>IF('Shoppable Services'!$F$4=$D64,1,0)*IF('Shoppable Services'!$E$4=$C64,1,0)*IF('Shoppable Services'!$D$4=$B64,1,0)*IF('Shoppable Services'!$C$4=$A64,1,0)*IF('Shoppable Services'!$B$4=N$55,N10,0)</f>
        <v>0</v>
      </c>
      <c r="O64" s="4">
        <f>IF('Shoppable Services'!$F$4=$D64,1,0)*IF('Shoppable Services'!$E$4=$C64,1,0)*IF('Shoppable Services'!$D$4=$B64,1,0)*IF('Shoppable Services'!$C$4=$A64,1,0)*IF('Shoppable Services'!$B$4=O$55,O10,0)</f>
        <v>0</v>
      </c>
      <c r="P64" s="4">
        <f>IF('Shoppable Services'!$F$4=$D64,1,0)*IF('Shoppable Services'!$E$4=$C64,1,0)*IF('Shoppable Services'!$D$4=$B64,1,0)*IF('Shoppable Services'!$C$4=$A64,1,0)*IF('Shoppable Services'!$B$4=P$55,P10,0)</f>
        <v>0</v>
      </c>
      <c r="Q64" s="4">
        <f>IF('Shoppable Services'!$F$4=$D64,1,0)*IF('Shoppable Services'!$E$4=$C64,1,0)*IF('Shoppable Services'!$D$4=$B64,1,0)*IF('Shoppable Services'!$C$4=$A64,1,0)*IF('Shoppable Services'!$B$4=Q$55,Q10,0)</f>
        <v>0</v>
      </c>
      <c r="R64" s="4">
        <f>IF('Shoppable Services'!$F$4=$D64,1,0)*IF('Shoppable Services'!$E$4=$C64,1,0)*IF('Shoppable Services'!$D$4=$B64,1,0)*IF('Shoppable Services'!$C$4=$A64,1,0)*IF('Shoppable Services'!$B$4=R$55,R10,0)</f>
        <v>0</v>
      </c>
      <c r="S64" s="4">
        <f>IF('Shoppable Services'!$F$4=$D64,1,0)*IF('Shoppable Services'!$E$4=$C64,1,0)*IF('Shoppable Services'!$D$4=$B64,1,0)*IF('Shoppable Services'!$C$4=$A64,1,0)*IF('Shoppable Services'!$B$4=S$55,S10,0)</f>
        <v>0</v>
      </c>
      <c r="T64" s="4">
        <f>IF('Shoppable Services'!$F$4=$D64,1,0)*IF('Shoppable Services'!$E$4=$C64,1,0)*IF('Shoppable Services'!$D$4=$B64,1,0)*IF('Shoppable Services'!$C$4=$A64,1,0)*IF('Shoppable Services'!$B$4=T$55,T10,0)</f>
        <v>0</v>
      </c>
      <c r="U64" s="4">
        <f>IF('Shoppable Services'!$F$4=$D64,1,0)*IF('Shoppable Services'!$E$4=$C64,1,0)*IF('Shoppable Services'!$D$4=$B64,1,0)*IF('Shoppable Services'!$C$4=$A64,1,0)*IF('Shoppable Services'!$B$4=U$55,U10,0)</f>
        <v>0</v>
      </c>
      <c r="V64" s="4">
        <f>IF('Shoppable Services'!$F$4=$D64,1,0)*IF('Shoppable Services'!$E$4=$C64,1,0)*IF('Shoppable Services'!$D$4=$B64,1,0)*IF('Shoppable Services'!$C$4=$A64,1,0)*IF('Shoppable Services'!$B$4=V$55,V10,0)</f>
        <v>0</v>
      </c>
      <c r="W64" s="4">
        <f>IF('Shoppable Services'!$F$4=$D64,1,0)*IF('Shoppable Services'!$E$4=$C64,1,0)*IF('Shoppable Services'!$D$4=$B64,1,0)*IF('Shoppable Services'!$C$4=$A64,1,0)*IF('Shoppable Services'!$B$4=W$55,W10,0)</f>
        <v>0</v>
      </c>
      <c r="X64" s="4">
        <f>IF('Shoppable Services'!$F$4=$D64,1,0)*IF('Shoppable Services'!$E$4=$C64,1,0)*IF('Shoppable Services'!$D$4=$B64,1,0)*IF('Shoppable Services'!$C$4=$A64,1,0)*IF('Shoppable Services'!$B$4=X$55,X10,0)</f>
        <v>0</v>
      </c>
      <c r="Y64" s="4">
        <f>IF('Shoppable Services'!$F$4=$D64,1,0)*IF('Shoppable Services'!$E$4=$C64,1,0)*IF('Shoppable Services'!$D$4=$B64,1,0)*IF('Shoppable Services'!$C$4=$A64,1,0)*IF('Shoppable Services'!$B$4=Y$55,Y10,0)</f>
        <v>0</v>
      </c>
      <c r="Z64" s="4">
        <f>IF('Shoppable Services'!$F$4=$D64,1,0)*IF('Shoppable Services'!$E$4=$C64,1,0)*IF('Shoppable Services'!$D$4=$B64,1,0)*IF('Shoppable Services'!$C$4=$A64,1,0)*IF('Shoppable Services'!$B$4=Z$55,Z10,0)</f>
        <v>0</v>
      </c>
      <c r="AA64" s="4">
        <f>IF('Shoppable Services'!$F$4=$D64,1,0)*IF('Shoppable Services'!$E$4=$C64,1,0)*IF('Shoppable Services'!$D$4=$B64,1,0)*IF('Shoppable Services'!$C$4=$A64,1,0)*IF('Shoppable Services'!$B$4=AA$55,AA10,0)</f>
        <v>0</v>
      </c>
      <c r="AB64" s="4">
        <f>IF('Shoppable Services'!$F$4=$D64,1,0)*IF('Shoppable Services'!$E$4=$C64,1,0)*IF('Shoppable Services'!$D$4=$B64,1,0)*IF('Shoppable Services'!$C$4=$A64,1,0)*IF('Shoppable Services'!$B$4=AB$55,AB10,0)</f>
        <v>0</v>
      </c>
      <c r="AC64" s="4">
        <f>IF('Shoppable Services'!$F$4=$D64,1,0)*IF('Shoppable Services'!$E$4=$C64,1,0)*IF('Shoppable Services'!$D$4=$B64,1,0)*IF('Shoppable Services'!$C$4=$A64,1,0)*IF('Shoppable Services'!$B$4=AC$55,AC10,0)</f>
        <v>0</v>
      </c>
      <c r="AD64" s="4">
        <f>IF('Shoppable Services'!$F$4=$D64,1,0)*IF('Shoppable Services'!$E$4=$C64,1,0)*IF('Shoppable Services'!$D$4=$B64,1,0)*IF('Shoppable Services'!$C$4=$A64,1,0)*IF('Shoppable Services'!$B$4=AD$55,AD10,0)</f>
        <v>0</v>
      </c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23</v>
      </c>
      <c r="C65" t="s">
        <v>9</v>
      </c>
      <c r="D65" t="s">
        <v>8</v>
      </c>
      <c r="E65" s="4">
        <f>IF('Shoppable Services'!$F$4=$D65,1,0)*IF('Shoppable Services'!$E$4=$C65,1,0)*IF('Shoppable Services'!$D$4=$B65,1,0)*IF('Shoppable Services'!$C$4=$A65,1,0)*$E11</f>
        <v>0</v>
      </c>
      <c r="F65" s="4">
        <f>IF('Shoppable Services'!$F$4=$D65,1,0)*IF('Shoppable Services'!$E$4=$C65,1,0)*IF('Shoppable Services'!$D$4=$B65,1,0)*IF('Shoppable Services'!$C$4=$A65,1,0)*$F11</f>
        <v>0</v>
      </c>
      <c r="G65" s="4">
        <f>IF('Shoppable Services'!$F$4=$D65,1,0)*IF('Shoppable Services'!$E$4=$C65,1,0)*IF('Shoppable Services'!$D$4=$B65,1,0)*IF('Shoppable Services'!$C$4=$A65,1,0)*$G11</f>
        <v>0</v>
      </c>
      <c r="H65" s="4">
        <f>IF('Shoppable Services'!$F$4=$D65,1,0)*IF('Shoppable Services'!$E$4=$C65,1,0)*IF('Shoppable Services'!$D$4=$B65,1,0)*IF('Shoppable Services'!$C$4=$A65,1,0)*$H11</f>
        <v>0</v>
      </c>
      <c r="I65" s="4">
        <f>IF('Shoppable Services'!$F$4=$D65,1,0)*IF('Shoppable Services'!$E$4=$C65,1,0)*IF('Shoppable Services'!$D$4=$B65,1,0)*IF('Shoppable Services'!$C$4=$A65,1,0)*$I11</f>
        <v>0</v>
      </c>
      <c r="J65" s="4">
        <f>IF('Shoppable Services'!$F$4=$D65,1,0)*IF('Shoppable Services'!$E$4=$C65,1,0)*IF('Shoppable Services'!$D$4=$B65,1,0)*IF('Shoppable Services'!$C$4=$A65,1,0)*IF('Shoppable Services'!$B$4=J$55,J11,0)</f>
        <v>0</v>
      </c>
      <c r="K65" s="4">
        <f>IF('Shoppable Services'!$F$4=$D65,1,0)*IF('Shoppable Services'!$E$4=$C65,1,0)*IF('Shoppable Services'!$D$4=$B65,1,0)*IF('Shoppable Services'!$C$4=$A65,1,0)*IF('Shoppable Services'!$B$4=K$55,K11,0)</f>
        <v>0</v>
      </c>
      <c r="L65" s="4">
        <f>IF('Shoppable Services'!$F$4=$D65,1,0)*IF('Shoppable Services'!$E$4=$C65,1,0)*IF('Shoppable Services'!$D$4=$B65,1,0)*IF('Shoppable Services'!$C$4=$A65,1,0)*IF('Shoppable Services'!$B$4=L$55,L11,0)</f>
        <v>0</v>
      </c>
      <c r="M65" s="4">
        <f>IF('Shoppable Services'!$F$4=$D65,1,0)*IF('Shoppable Services'!$E$4=$C65,1,0)*IF('Shoppable Services'!$D$4=$B65,1,0)*IF('Shoppable Services'!$C$4=$A65,1,0)*IF('Shoppable Services'!$B$4=M$55,M11,0)</f>
        <v>0</v>
      </c>
      <c r="N65" s="4">
        <f>IF('Shoppable Services'!$F$4=$D65,1,0)*IF('Shoppable Services'!$E$4=$C65,1,0)*IF('Shoppable Services'!$D$4=$B65,1,0)*IF('Shoppable Services'!$C$4=$A65,1,0)*IF('Shoppable Services'!$B$4=N$55,N11,0)</f>
        <v>0</v>
      </c>
      <c r="O65" s="4">
        <f>IF('Shoppable Services'!$F$4=$D65,1,0)*IF('Shoppable Services'!$E$4=$C65,1,0)*IF('Shoppable Services'!$D$4=$B65,1,0)*IF('Shoppable Services'!$C$4=$A65,1,0)*IF('Shoppable Services'!$B$4=O$55,O11,0)</f>
        <v>0</v>
      </c>
      <c r="P65" s="4">
        <f>IF('Shoppable Services'!$F$4=$D65,1,0)*IF('Shoppable Services'!$E$4=$C65,1,0)*IF('Shoppable Services'!$D$4=$B65,1,0)*IF('Shoppable Services'!$C$4=$A65,1,0)*IF('Shoppable Services'!$B$4=P$55,P11,0)</f>
        <v>0</v>
      </c>
      <c r="Q65" s="4">
        <f>IF('Shoppable Services'!$F$4=$D65,1,0)*IF('Shoppable Services'!$E$4=$C65,1,0)*IF('Shoppable Services'!$D$4=$B65,1,0)*IF('Shoppable Services'!$C$4=$A65,1,0)*IF('Shoppable Services'!$B$4=Q$55,Q11,0)</f>
        <v>0</v>
      </c>
      <c r="R65" s="4">
        <f>IF('Shoppable Services'!$F$4=$D65,1,0)*IF('Shoppable Services'!$E$4=$C65,1,0)*IF('Shoppable Services'!$D$4=$B65,1,0)*IF('Shoppable Services'!$C$4=$A65,1,0)*IF('Shoppable Services'!$B$4=R$55,R11,0)</f>
        <v>0</v>
      </c>
      <c r="S65" s="4">
        <f>IF('Shoppable Services'!$F$4=$D65,1,0)*IF('Shoppable Services'!$E$4=$C65,1,0)*IF('Shoppable Services'!$D$4=$B65,1,0)*IF('Shoppable Services'!$C$4=$A65,1,0)*IF('Shoppable Services'!$B$4=S$55,S11,0)</f>
        <v>0</v>
      </c>
      <c r="T65" s="4">
        <f>IF('Shoppable Services'!$F$4=$D65,1,0)*IF('Shoppable Services'!$E$4=$C65,1,0)*IF('Shoppable Services'!$D$4=$B65,1,0)*IF('Shoppable Services'!$C$4=$A65,1,0)*IF('Shoppable Services'!$B$4=T$55,T11,0)</f>
        <v>0</v>
      </c>
      <c r="U65" s="4">
        <f>IF('Shoppable Services'!$F$4=$D65,1,0)*IF('Shoppable Services'!$E$4=$C65,1,0)*IF('Shoppable Services'!$D$4=$B65,1,0)*IF('Shoppable Services'!$C$4=$A65,1,0)*IF('Shoppable Services'!$B$4=U$55,U11,0)</f>
        <v>0</v>
      </c>
      <c r="V65" s="4">
        <f>IF('Shoppable Services'!$F$4=$D65,1,0)*IF('Shoppable Services'!$E$4=$C65,1,0)*IF('Shoppable Services'!$D$4=$B65,1,0)*IF('Shoppable Services'!$C$4=$A65,1,0)*IF('Shoppable Services'!$B$4=V$55,V11,0)</f>
        <v>0</v>
      </c>
      <c r="W65" s="4">
        <f>IF('Shoppable Services'!$F$4=$D65,1,0)*IF('Shoppable Services'!$E$4=$C65,1,0)*IF('Shoppable Services'!$D$4=$B65,1,0)*IF('Shoppable Services'!$C$4=$A65,1,0)*IF('Shoppable Services'!$B$4=W$55,W11,0)</f>
        <v>0</v>
      </c>
      <c r="X65" s="4">
        <f>IF('Shoppable Services'!$F$4=$D65,1,0)*IF('Shoppable Services'!$E$4=$C65,1,0)*IF('Shoppable Services'!$D$4=$B65,1,0)*IF('Shoppable Services'!$C$4=$A65,1,0)*IF('Shoppable Services'!$B$4=X$55,X11,0)</f>
        <v>0</v>
      </c>
      <c r="Y65" s="4">
        <f>IF('Shoppable Services'!$F$4=$D65,1,0)*IF('Shoppable Services'!$E$4=$C65,1,0)*IF('Shoppable Services'!$D$4=$B65,1,0)*IF('Shoppable Services'!$C$4=$A65,1,0)*IF('Shoppable Services'!$B$4=Y$55,Y11,0)</f>
        <v>0</v>
      </c>
      <c r="Z65" s="4">
        <f>IF('Shoppable Services'!$F$4=$D65,1,0)*IF('Shoppable Services'!$E$4=$C65,1,0)*IF('Shoppable Services'!$D$4=$B65,1,0)*IF('Shoppable Services'!$C$4=$A65,1,0)*IF('Shoppable Services'!$B$4=Z$55,Z11,0)</f>
        <v>0</v>
      </c>
      <c r="AA65" s="4">
        <f>IF('Shoppable Services'!$F$4=$D65,1,0)*IF('Shoppable Services'!$E$4=$C65,1,0)*IF('Shoppable Services'!$D$4=$B65,1,0)*IF('Shoppable Services'!$C$4=$A65,1,0)*IF('Shoppable Services'!$B$4=AA$55,AA11,0)</f>
        <v>0</v>
      </c>
      <c r="AB65" s="4">
        <f>IF('Shoppable Services'!$F$4=$D65,1,0)*IF('Shoppable Services'!$E$4=$C65,1,0)*IF('Shoppable Services'!$D$4=$B65,1,0)*IF('Shoppable Services'!$C$4=$A65,1,0)*IF('Shoppable Services'!$B$4=AB$55,AB11,0)</f>
        <v>0</v>
      </c>
      <c r="AC65" s="4">
        <f>IF('Shoppable Services'!$F$4=$D65,1,0)*IF('Shoppable Services'!$E$4=$C65,1,0)*IF('Shoppable Services'!$D$4=$B65,1,0)*IF('Shoppable Services'!$C$4=$A65,1,0)*IF('Shoppable Services'!$B$4=AC$55,AC11,0)</f>
        <v>0</v>
      </c>
      <c r="AD65" s="4">
        <f>IF('Shoppable Services'!$F$4=$D65,1,0)*IF('Shoppable Services'!$E$4=$C65,1,0)*IF('Shoppable Services'!$D$4=$B65,1,0)*IF('Shoppable Services'!$C$4=$A65,1,0)*IF('Shoppable Services'!$B$4=AD$55,AD11,0)</f>
        <v>0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7</v>
      </c>
      <c r="B66" t="s">
        <v>23</v>
      </c>
      <c r="C66" t="s">
        <v>32</v>
      </c>
      <c r="D66" t="s">
        <v>56</v>
      </c>
      <c r="E66" s="4">
        <f>IF('Shoppable Services'!$F$4=$D66,1,0)*IF('Shoppable Services'!$E$4=$C66,1,0)*IF('Shoppable Services'!$D$4=$B66,1,0)*IF('Shoppable Services'!$C$4=$A66,1,0)*$E12</f>
        <v>0</v>
      </c>
      <c r="F66" s="4">
        <f>IF('Shoppable Services'!$F$4=$D66,1,0)*IF('Shoppable Services'!$E$4=$C66,1,0)*IF('Shoppable Services'!$D$4=$B66,1,0)*IF('Shoppable Services'!$C$4=$A66,1,0)*$F12</f>
        <v>0</v>
      </c>
      <c r="G66" s="4">
        <f>IF('Shoppable Services'!$F$4=$D66,1,0)*IF('Shoppable Services'!$E$4=$C66,1,0)*IF('Shoppable Services'!$D$4=$B66,1,0)*IF('Shoppable Services'!$C$4=$A66,1,0)*$G12</f>
        <v>0</v>
      </c>
      <c r="H66" s="4">
        <f>IF('Shoppable Services'!$F$4=$D66,1,0)*IF('Shoppable Services'!$E$4=$C66,1,0)*IF('Shoppable Services'!$D$4=$B66,1,0)*IF('Shoppable Services'!$C$4=$A66,1,0)*$H12</f>
        <v>0</v>
      </c>
      <c r="I66" s="4">
        <f>IF('Shoppable Services'!$F$4=$D66,1,0)*IF('Shoppable Services'!$E$4=$C66,1,0)*IF('Shoppable Services'!$D$4=$B66,1,0)*IF('Shoppable Services'!$C$4=$A66,1,0)*$I12</f>
        <v>0</v>
      </c>
      <c r="J66" s="4">
        <f>IF('Shoppable Services'!$F$4=$D66,1,0)*IF('Shoppable Services'!$E$4=$C66,1,0)*IF('Shoppable Services'!$D$4=$B66,1,0)*IF('Shoppable Services'!$C$4=$A66,1,0)*IF('Shoppable Services'!$B$4=J$55,J12,0)</f>
        <v>0</v>
      </c>
      <c r="K66" s="4">
        <f>IF('Shoppable Services'!$F$4=$D66,1,0)*IF('Shoppable Services'!$E$4=$C66,1,0)*IF('Shoppable Services'!$D$4=$B66,1,0)*IF('Shoppable Services'!$C$4=$A66,1,0)*IF('Shoppable Services'!$B$4=K$55,K12,0)</f>
        <v>0</v>
      </c>
      <c r="L66" s="4">
        <f>IF('Shoppable Services'!$F$4=$D66,1,0)*IF('Shoppable Services'!$E$4=$C66,1,0)*IF('Shoppable Services'!$D$4=$B66,1,0)*IF('Shoppable Services'!$C$4=$A66,1,0)*IF('Shoppable Services'!$B$4=L$55,L12,0)</f>
        <v>0</v>
      </c>
      <c r="M66" s="4">
        <f>IF('Shoppable Services'!$F$4=$D66,1,0)*IF('Shoppable Services'!$E$4=$C66,1,0)*IF('Shoppable Services'!$D$4=$B66,1,0)*IF('Shoppable Services'!$C$4=$A66,1,0)*IF('Shoppable Services'!$B$4=M$55,M12,0)</f>
        <v>0</v>
      </c>
      <c r="N66" s="4">
        <f>IF('Shoppable Services'!$F$4=$D66,1,0)*IF('Shoppable Services'!$E$4=$C66,1,0)*IF('Shoppable Services'!$D$4=$B66,1,0)*IF('Shoppable Services'!$C$4=$A66,1,0)*IF('Shoppable Services'!$B$4=N$55,N12,0)</f>
        <v>0</v>
      </c>
      <c r="O66" s="4">
        <f>IF('Shoppable Services'!$F$4=$D66,1,0)*IF('Shoppable Services'!$E$4=$C66,1,0)*IF('Shoppable Services'!$D$4=$B66,1,0)*IF('Shoppable Services'!$C$4=$A66,1,0)*IF('Shoppable Services'!$B$4=O$55,O12,0)</f>
        <v>0</v>
      </c>
      <c r="P66" s="4">
        <f>IF('Shoppable Services'!$F$4=$D66,1,0)*IF('Shoppable Services'!$E$4=$C66,1,0)*IF('Shoppable Services'!$D$4=$B66,1,0)*IF('Shoppable Services'!$C$4=$A66,1,0)*IF('Shoppable Services'!$B$4=P$55,P12,0)</f>
        <v>0</v>
      </c>
      <c r="Q66" s="4">
        <f>IF('Shoppable Services'!$F$4=$D66,1,0)*IF('Shoppable Services'!$E$4=$C66,1,0)*IF('Shoppable Services'!$D$4=$B66,1,0)*IF('Shoppable Services'!$C$4=$A66,1,0)*IF('Shoppable Services'!$B$4=Q$55,Q12,0)</f>
        <v>0</v>
      </c>
      <c r="R66" s="4">
        <f>IF('Shoppable Services'!$F$4=$D66,1,0)*IF('Shoppable Services'!$E$4=$C66,1,0)*IF('Shoppable Services'!$D$4=$B66,1,0)*IF('Shoppable Services'!$C$4=$A66,1,0)*IF('Shoppable Services'!$B$4=R$55,R12,0)</f>
        <v>0</v>
      </c>
      <c r="S66" s="4">
        <f>IF('Shoppable Services'!$F$4=$D66,1,0)*IF('Shoppable Services'!$E$4=$C66,1,0)*IF('Shoppable Services'!$D$4=$B66,1,0)*IF('Shoppable Services'!$C$4=$A66,1,0)*IF('Shoppable Services'!$B$4=S$55,S12,0)</f>
        <v>0</v>
      </c>
      <c r="T66" s="4">
        <f>IF('Shoppable Services'!$F$4=$D66,1,0)*IF('Shoppable Services'!$E$4=$C66,1,0)*IF('Shoppable Services'!$D$4=$B66,1,0)*IF('Shoppable Services'!$C$4=$A66,1,0)*IF('Shoppable Services'!$B$4=T$55,T12,0)</f>
        <v>0</v>
      </c>
      <c r="U66" s="4">
        <f>IF('Shoppable Services'!$F$4=$D66,1,0)*IF('Shoppable Services'!$E$4=$C66,1,0)*IF('Shoppable Services'!$D$4=$B66,1,0)*IF('Shoppable Services'!$C$4=$A66,1,0)*IF('Shoppable Services'!$B$4=U$55,U12,0)</f>
        <v>0</v>
      </c>
      <c r="V66" s="4">
        <f>IF('Shoppable Services'!$F$4=$D66,1,0)*IF('Shoppable Services'!$E$4=$C66,1,0)*IF('Shoppable Services'!$D$4=$B66,1,0)*IF('Shoppable Services'!$C$4=$A66,1,0)*IF('Shoppable Services'!$B$4=V$55,V12,0)</f>
        <v>0</v>
      </c>
      <c r="W66" s="4">
        <f>IF('Shoppable Services'!$F$4=$D66,1,0)*IF('Shoppable Services'!$E$4=$C66,1,0)*IF('Shoppable Services'!$D$4=$B66,1,0)*IF('Shoppable Services'!$C$4=$A66,1,0)*IF('Shoppable Services'!$B$4=W$55,W12,0)</f>
        <v>0</v>
      </c>
      <c r="X66" s="4">
        <f>IF('Shoppable Services'!$F$4=$D66,1,0)*IF('Shoppable Services'!$E$4=$C66,1,0)*IF('Shoppable Services'!$D$4=$B66,1,0)*IF('Shoppable Services'!$C$4=$A66,1,0)*IF('Shoppable Services'!$B$4=X$55,X12,0)</f>
        <v>0</v>
      </c>
      <c r="Y66" s="4">
        <f>IF('Shoppable Services'!$F$4=$D66,1,0)*IF('Shoppable Services'!$E$4=$C66,1,0)*IF('Shoppable Services'!$D$4=$B66,1,0)*IF('Shoppable Services'!$C$4=$A66,1,0)*IF('Shoppable Services'!$B$4=Y$55,Y12,0)</f>
        <v>0</v>
      </c>
      <c r="Z66" s="4">
        <f>IF('Shoppable Services'!$F$4=$D66,1,0)*IF('Shoppable Services'!$E$4=$C66,1,0)*IF('Shoppable Services'!$D$4=$B66,1,0)*IF('Shoppable Services'!$C$4=$A66,1,0)*IF('Shoppable Services'!$B$4=Z$55,Z12,0)</f>
        <v>0</v>
      </c>
      <c r="AA66" s="4">
        <f>IF('Shoppable Services'!$F$4=$D66,1,0)*IF('Shoppable Services'!$E$4=$C66,1,0)*IF('Shoppable Services'!$D$4=$B66,1,0)*IF('Shoppable Services'!$C$4=$A66,1,0)*IF('Shoppable Services'!$B$4=AA$55,AA12,0)</f>
        <v>0</v>
      </c>
      <c r="AB66" s="4">
        <f>IF('Shoppable Services'!$F$4=$D66,1,0)*IF('Shoppable Services'!$E$4=$C66,1,0)*IF('Shoppable Services'!$D$4=$B66,1,0)*IF('Shoppable Services'!$C$4=$A66,1,0)*IF('Shoppable Services'!$B$4=AB$55,AB12,0)</f>
        <v>0</v>
      </c>
      <c r="AC66" s="4">
        <f>IF('Shoppable Services'!$F$4=$D66,1,0)*IF('Shoppable Services'!$E$4=$C66,1,0)*IF('Shoppable Services'!$D$4=$B66,1,0)*IF('Shoppable Services'!$C$4=$A66,1,0)*IF('Shoppable Services'!$B$4=AC$55,AC12,0)</f>
        <v>0</v>
      </c>
      <c r="AD66" s="4">
        <f>IF('Shoppable Services'!$F$4=$D66,1,0)*IF('Shoppable Services'!$E$4=$C66,1,0)*IF('Shoppable Services'!$D$4=$B66,1,0)*IF('Shoppable Services'!$C$4=$A66,1,0)*IF('Shoppable Services'!$B$4=AD$55,AD12,0)</f>
        <v>0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</v>
      </c>
      <c r="B67" t="s">
        <v>23</v>
      </c>
      <c r="C67" t="s">
        <v>32</v>
      </c>
      <c r="D67" t="s">
        <v>33</v>
      </c>
      <c r="E67" s="4">
        <f>IF('Shoppable Services'!$F$4=$D67,1,0)*IF('Shoppable Services'!$E$4=$C67,1,0)*IF('Shoppable Services'!$D$4=$B67,1,0)*IF('Shoppable Services'!$C$4=$A67,1,0)*$E13</f>
        <v>0</v>
      </c>
      <c r="F67" s="4">
        <f>IF('Shoppable Services'!$F$4=$D67,1,0)*IF('Shoppable Services'!$E$4=$C67,1,0)*IF('Shoppable Services'!$D$4=$B67,1,0)*IF('Shoppable Services'!$C$4=$A67,1,0)*$F13</f>
        <v>0</v>
      </c>
      <c r="G67" s="4">
        <f>IF('Shoppable Services'!$F$4=$D67,1,0)*IF('Shoppable Services'!$E$4=$C67,1,0)*IF('Shoppable Services'!$D$4=$B67,1,0)*IF('Shoppable Services'!$C$4=$A67,1,0)*$G13</f>
        <v>0</v>
      </c>
      <c r="H67" s="4">
        <f>IF('Shoppable Services'!$F$4=$D67,1,0)*IF('Shoppable Services'!$E$4=$C67,1,0)*IF('Shoppable Services'!$D$4=$B67,1,0)*IF('Shoppable Services'!$C$4=$A67,1,0)*$H13</f>
        <v>0</v>
      </c>
      <c r="I67" s="4">
        <f>IF('Shoppable Services'!$F$4=$D67,1,0)*IF('Shoppable Services'!$E$4=$C67,1,0)*IF('Shoppable Services'!$D$4=$B67,1,0)*IF('Shoppable Services'!$C$4=$A67,1,0)*$I13</f>
        <v>0</v>
      </c>
      <c r="J67" s="4">
        <f>IF('Shoppable Services'!$F$4=$D67,1,0)*IF('Shoppable Services'!$E$4=$C67,1,0)*IF('Shoppable Services'!$D$4=$B67,1,0)*IF('Shoppable Services'!$C$4=$A67,1,0)*IF('Shoppable Services'!$B$4=J$55,J13,0)</f>
        <v>0</v>
      </c>
      <c r="K67" s="4">
        <f>IF('Shoppable Services'!$F$4=$D67,1,0)*IF('Shoppable Services'!$E$4=$C67,1,0)*IF('Shoppable Services'!$D$4=$B67,1,0)*IF('Shoppable Services'!$C$4=$A67,1,0)*IF('Shoppable Services'!$B$4=K$55,K13,0)</f>
        <v>0</v>
      </c>
      <c r="L67" s="4">
        <f>IF('Shoppable Services'!$F$4=$D67,1,0)*IF('Shoppable Services'!$E$4=$C67,1,0)*IF('Shoppable Services'!$D$4=$B67,1,0)*IF('Shoppable Services'!$C$4=$A67,1,0)*IF('Shoppable Services'!$B$4=L$55,L13,0)</f>
        <v>0</v>
      </c>
      <c r="M67" s="4">
        <f>IF('Shoppable Services'!$F$4=$D67,1,0)*IF('Shoppable Services'!$E$4=$C67,1,0)*IF('Shoppable Services'!$D$4=$B67,1,0)*IF('Shoppable Services'!$C$4=$A67,1,0)*IF('Shoppable Services'!$B$4=M$55,M13,0)</f>
        <v>0</v>
      </c>
      <c r="N67" s="4">
        <f>IF('Shoppable Services'!$F$4=$D67,1,0)*IF('Shoppable Services'!$E$4=$C67,1,0)*IF('Shoppable Services'!$D$4=$B67,1,0)*IF('Shoppable Services'!$C$4=$A67,1,0)*IF('Shoppable Services'!$B$4=N$55,N13,0)</f>
        <v>0</v>
      </c>
      <c r="O67" s="4">
        <f>IF('Shoppable Services'!$F$4=$D67,1,0)*IF('Shoppable Services'!$E$4=$C67,1,0)*IF('Shoppable Services'!$D$4=$B67,1,0)*IF('Shoppable Services'!$C$4=$A67,1,0)*IF('Shoppable Services'!$B$4=O$55,O13,0)</f>
        <v>0</v>
      </c>
      <c r="P67" s="4">
        <f>IF('Shoppable Services'!$F$4=$D67,1,0)*IF('Shoppable Services'!$E$4=$C67,1,0)*IF('Shoppable Services'!$D$4=$B67,1,0)*IF('Shoppable Services'!$C$4=$A67,1,0)*IF('Shoppable Services'!$B$4=P$55,P13,0)</f>
        <v>0</v>
      </c>
      <c r="Q67" s="4">
        <f>IF('Shoppable Services'!$F$4=$D67,1,0)*IF('Shoppable Services'!$E$4=$C67,1,0)*IF('Shoppable Services'!$D$4=$B67,1,0)*IF('Shoppable Services'!$C$4=$A67,1,0)*IF('Shoppable Services'!$B$4=Q$55,Q13,0)</f>
        <v>0</v>
      </c>
      <c r="R67" s="4">
        <f>IF('Shoppable Services'!$F$4=$D67,1,0)*IF('Shoppable Services'!$E$4=$C67,1,0)*IF('Shoppable Services'!$D$4=$B67,1,0)*IF('Shoppable Services'!$C$4=$A67,1,0)*IF('Shoppable Services'!$B$4=R$55,R13,0)</f>
        <v>0</v>
      </c>
      <c r="S67" s="4">
        <f>IF('Shoppable Services'!$F$4=$D67,1,0)*IF('Shoppable Services'!$E$4=$C67,1,0)*IF('Shoppable Services'!$D$4=$B67,1,0)*IF('Shoppable Services'!$C$4=$A67,1,0)*IF('Shoppable Services'!$B$4=S$55,S13,0)</f>
        <v>0</v>
      </c>
      <c r="T67" s="4">
        <f>IF('Shoppable Services'!$F$4=$D67,1,0)*IF('Shoppable Services'!$E$4=$C67,1,0)*IF('Shoppable Services'!$D$4=$B67,1,0)*IF('Shoppable Services'!$C$4=$A67,1,0)*IF('Shoppable Services'!$B$4=T$55,T13,0)</f>
        <v>0</v>
      </c>
      <c r="U67" s="4">
        <f>IF('Shoppable Services'!$F$4=$D67,1,0)*IF('Shoppable Services'!$E$4=$C67,1,0)*IF('Shoppable Services'!$D$4=$B67,1,0)*IF('Shoppable Services'!$C$4=$A67,1,0)*IF('Shoppable Services'!$B$4=U$55,U13,0)</f>
        <v>0</v>
      </c>
      <c r="V67" s="4">
        <f>IF('Shoppable Services'!$F$4=$D67,1,0)*IF('Shoppable Services'!$E$4=$C67,1,0)*IF('Shoppable Services'!$D$4=$B67,1,0)*IF('Shoppable Services'!$C$4=$A67,1,0)*IF('Shoppable Services'!$B$4=V$55,V13,0)</f>
        <v>0</v>
      </c>
      <c r="W67" s="4">
        <f>IF('Shoppable Services'!$F$4=$D67,1,0)*IF('Shoppable Services'!$E$4=$C67,1,0)*IF('Shoppable Services'!$D$4=$B67,1,0)*IF('Shoppable Services'!$C$4=$A67,1,0)*IF('Shoppable Services'!$B$4=W$55,W13,0)</f>
        <v>0</v>
      </c>
      <c r="X67" s="4">
        <f>IF('Shoppable Services'!$F$4=$D67,1,0)*IF('Shoppable Services'!$E$4=$C67,1,0)*IF('Shoppable Services'!$D$4=$B67,1,0)*IF('Shoppable Services'!$C$4=$A67,1,0)*IF('Shoppable Services'!$B$4=X$55,X13,0)</f>
        <v>0</v>
      </c>
      <c r="Y67" s="4">
        <f>IF('Shoppable Services'!$F$4=$D67,1,0)*IF('Shoppable Services'!$E$4=$C67,1,0)*IF('Shoppable Services'!$D$4=$B67,1,0)*IF('Shoppable Services'!$C$4=$A67,1,0)*IF('Shoppable Services'!$B$4=Y$55,Y13,0)</f>
        <v>0</v>
      </c>
      <c r="Z67" s="4">
        <f>IF('Shoppable Services'!$F$4=$D67,1,0)*IF('Shoppable Services'!$E$4=$C67,1,0)*IF('Shoppable Services'!$D$4=$B67,1,0)*IF('Shoppable Services'!$C$4=$A67,1,0)*IF('Shoppable Services'!$B$4=Z$55,Z13,0)</f>
        <v>0</v>
      </c>
      <c r="AA67" s="4">
        <f>IF('Shoppable Services'!$F$4=$D67,1,0)*IF('Shoppable Services'!$E$4=$C67,1,0)*IF('Shoppable Services'!$D$4=$B67,1,0)*IF('Shoppable Services'!$C$4=$A67,1,0)*IF('Shoppable Services'!$B$4=AA$55,AA13,0)</f>
        <v>0</v>
      </c>
      <c r="AB67" s="4">
        <f>IF('Shoppable Services'!$F$4=$D67,1,0)*IF('Shoppable Services'!$E$4=$C67,1,0)*IF('Shoppable Services'!$D$4=$B67,1,0)*IF('Shoppable Services'!$C$4=$A67,1,0)*IF('Shoppable Services'!$B$4=AB$55,AB13,0)</f>
        <v>0</v>
      </c>
      <c r="AC67" s="4">
        <f>IF('Shoppable Services'!$F$4=$D67,1,0)*IF('Shoppable Services'!$E$4=$C67,1,0)*IF('Shoppable Services'!$D$4=$B67,1,0)*IF('Shoppable Services'!$C$4=$A67,1,0)*IF('Shoppable Services'!$B$4=AC$55,AC13,0)</f>
        <v>0</v>
      </c>
      <c r="AD67" s="4">
        <f>IF('Shoppable Services'!$F$4=$D67,1,0)*IF('Shoppable Services'!$E$4=$C67,1,0)*IF('Shoppable Services'!$D$4=$B67,1,0)*IF('Shoppable Services'!$C$4=$A67,1,0)*IF('Shoppable Services'!$B$4=AD$55,AD13,0)</f>
        <v>0</v>
      </c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7</v>
      </c>
      <c r="B68" t="s">
        <v>23</v>
      </c>
      <c r="C68" t="s">
        <v>32</v>
      </c>
      <c r="D68" t="s">
        <v>8</v>
      </c>
      <c r="E68" s="4">
        <f>IF('Shoppable Services'!$F$4=$D68,1,0)*IF('Shoppable Services'!$E$4=$C68,1,0)*IF('Shoppable Services'!$D$4=$B68,1,0)*IF('Shoppable Services'!$C$4=$A68,1,0)*$E14</f>
        <v>2950</v>
      </c>
      <c r="F68" s="4">
        <f>IF('Shoppable Services'!$F$4=$D68,1,0)*IF('Shoppable Services'!$E$4=$C68,1,0)*IF('Shoppable Services'!$D$4=$B68,1,0)*IF('Shoppable Services'!$C$4=$A68,1,0)*$F14</f>
        <v>2950</v>
      </c>
      <c r="G68" s="4">
        <f>IF('Shoppable Services'!$F$4=$D68,1,0)*IF('Shoppable Services'!$E$4=$C68,1,0)*IF('Shoppable Services'!$D$4=$B68,1,0)*IF('Shoppable Services'!$C$4=$A68,1,0)*$G14</f>
        <v>124</v>
      </c>
      <c r="H68" s="4">
        <f>IF('Shoppable Services'!$F$4=$D68,1,0)*IF('Shoppable Services'!$E$4=$C68,1,0)*IF('Shoppable Services'!$D$4=$B68,1,0)*IF('Shoppable Services'!$C$4=$A68,1,0)*$H14</f>
        <v>650</v>
      </c>
      <c r="I68" s="4">
        <f>IF('Shoppable Services'!$F$4=$D68,1,0)*IF('Shoppable Services'!$E$4=$C68,1,0)*IF('Shoppable Services'!$D$4=$B68,1,0)*IF('Shoppable Services'!$C$4=$A68,1,0)*$I14</f>
        <v>1189.22</v>
      </c>
      <c r="J68" s="4">
        <f>IF('Shoppable Services'!$F$4=$D68,1,0)*IF('Shoppable Services'!$E$4=$C68,1,0)*IF('Shoppable Services'!$D$4=$B68,1,0)*IF('Shoppable Services'!$C$4=$A68,1,0)*IF('Shoppable Services'!$B$4=J$55,J14,0)</f>
        <v>803</v>
      </c>
      <c r="K68" s="4">
        <f>IF('Shoppable Services'!$F$4=$D68,1,0)*IF('Shoppable Services'!$E$4=$C68,1,0)*IF('Shoppable Services'!$D$4=$B68,1,0)*IF('Shoppable Services'!$C$4=$A68,1,0)*IF('Shoppable Services'!$B$4=K$55,K14,0)</f>
        <v>0</v>
      </c>
      <c r="L68" s="4">
        <f>IF('Shoppable Services'!$F$4=$D68,1,0)*IF('Shoppable Services'!$E$4=$C68,1,0)*IF('Shoppable Services'!$D$4=$B68,1,0)*IF('Shoppable Services'!$C$4=$A68,1,0)*IF('Shoppable Services'!$B$4=L$55,L14,0)</f>
        <v>0</v>
      </c>
      <c r="M68" s="4">
        <f>IF('Shoppable Services'!$F$4=$D68,1,0)*IF('Shoppable Services'!$E$4=$C68,1,0)*IF('Shoppable Services'!$D$4=$B68,1,0)*IF('Shoppable Services'!$C$4=$A68,1,0)*IF('Shoppable Services'!$B$4=M$55,M14,0)</f>
        <v>0</v>
      </c>
      <c r="N68" s="4">
        <f>IF('Shoppable Services'!$F$4=$D68,1,0)*IF('Shoppable Services'!$E$4=$C68,1,0)*IF('Shoppable Services'!$D$4=$B68,1,0)*IF('Shoppable Services'!$C$4=$A68,1,0)*IF('Shoppable Services'!$B$4=N$55,N14,0)</f>
        <v>0</v>
      </c>
      <c r="O68" s="4">
        <f>IF('Shoppable Services'!$F$4=$D68,1,0)*IF('Shoppable Services'!$E$4=$C68,1,0)*IF('Shoppable Services'!$D$4=$B68,1,0)*IF('Shoppable Services'!$C$4=$A68,1,0)*IF('Shoppable Services'!$B$4=O$55,O14,0)</f>
        <v>0</v>
      </c>
      <c r="P68" s="4">
        <f>IF('Shoppable Services'!$F$4=$D68,1,0)*IF('Shoppable Services'!$E$4=$C68,1,0)*IF('Shoppable Services'!$D$4=$B68,1,0)*IF('Shoppable Services'!$C$4=$A68,1,0)*IF('Shoppable Services'!$B$4=P$55,P14,0)</f>
        <v>0</v>
      </c>
      <c r="Q68" s="4">
        <f>IF('Shoppable Services'!$F$4=$D68,1,0)*IF('Shoppable Services'!$E$4=$C68,1,0)*IF('Shoppable Services'!$D$4=$B68,1,0)*IF('Shoppable Services'!$C$4=$A68,1,0)*IF('Shoppable Services'!$B$4=Q$55,Q14,0)</f>
        <v>0</v>
      </c>
      <c r="R68" s="4">
        <f>IF('Shoppable Services'!$F$4=$D68,1,0)*IF('Shoppable Services'!$E$4=$C68,1,0)*IF('Shoppable Services'!$D$4=$B68,1,0)*IF('Shoppable Services'!$C$4=$A68,1,0)*IF('Shoppable Services'!$B$4=R$55,R14,0)</f>
        <v>0</v>
      </c>
      <c r="S68" s="4">
        <f>IF('Shoppable Services'!$F$4=$D68,1,0)*IF('Shoppable Services'!$E$4=$C68,1,0)*IF('Shoppable Services'!$D$4=$B68,1,0)*IF('Shoppable Services'!$C$4=$A68,1,0)*IF('Shoppable Services'!$B$4=S$55,S14,0)</f>
        <v>0</v>
      </c>
      <c r="T68" s="4">
        <f>IF('Shoppable Services'!$F$4=$D68,1,0)*IF('Shoppable Services'!$E$4=$C68,1,0)*IF('Shoppable Services'!$D$4=$B68,1,0)*IF('Shoppable Services'!$C$4=$A68,1,0)*IF('Shoppable Services'!$B$4=T$55,T14,0)</f>
        <v>0</v>
      </c>
      <c r="U68" s="4">
        <f>IF('Shoppable Services'!$F$4=$D68,1,0)*IF('Shoppable Services'!$E$4=$C68,1,0)*IF('Shoppable Services'!$D$4=$B68,1,0)*IF('Shoppable Services'!$C$4=$A68,1,0)*IF('Shoppable Services'!$B$4=U$55,U14,0)</f>
        <v>0</v>
      </c>
      <c r="V68" s="4">
        <f>IF('Shoppable Services'!$F$4=$D68,1,0)*IF('Shoppable Services'!$E$4=$C68,1,0)*IF('Shoppable Services'!$D$4=$B68,1,0)*IF('Shoppable Services'!$C$4=$A68,1,0)*IF('Shoppable Services'!$B$4=V$55,V14,0)</f>
        <v>0</v>
      </c>
      <c r="W68" s="4">
        <f>IF('Shoppable Services'!$F$4=$D68,1,0)*IF('Shoppable Services'!$E$4=$C68,1,0)*IF('Shoppable Services'!$D$4=$B68,1,0)*IF('Shoppable Services'!$C$4=$A68,1,0)*IF('Shoppable Services'!$B$4=W$55,W14,0)</f>
        <v>0</v>
      </c>
      <c r="X68" s="4">
        <f>IF('Shoppable Services'!$F$4=$D68,1,0)*IF('Shoppable Services'!$E$4=$C68,1,0)*IF('Shoppable Services'!$D$4=$B68,1,0)*IF('Shoppable Services'!$C$4=$A68,1,0)*IF('Shoppable Services'!$B$4=X$55,X14,0)</f>
        <v>0</v>
      </c>
      <c r="Y68" s="4">
        <f>IF('Shoppable Services'!$F$4=$D68,1,0)*IF('Shoppable Services'!$E$4=$C68,1,0)*IF('Shoppable Services'!$D$4=$B68,1,0)*IF('Shoppable Services'!$C$4=$A68,1,0)*IF('Shoppable Services'!$B$4=Y$55,Y14,0)</f>
        <v>0</v>
      </c>
      <c r="Z68" s="4">
        <f>IF('Shoppable Services'!$F$4=$D68,1,0)*IF('Shoppable Services'!$E$4=$C68,1,0)*IF('Shoppable Services'!$D$4=$B68,1,0)*IF('Shoppable Services'!$C$4=$A68,1,0)*IF('Shoppable Services'!$B$4=Z$55,Z14,0)</f>
        <v>0</v>
      </c>
      <c r="AA68" s="4">
        <f>IF('Shoppable Services'!$F$4=$D68,1,0)*IF('Shoppable Services'!$E$4=$C68,1,0)*IF('Shoppable Services'!$D$4=$B68,1,0)*IF('Shoppable Services'!$C$4=$A68,1,0)*IF('Shoppable Services'!$B$4=AA$55,AA14,0)</f>
        <v>0</v>
      </c>
      <c r="AB68" s="4">
        <f>IF('Shoppable Services'!$F$4=$D68,1,0)*IF('Shoppable Services'!$E$4=$C68,1,0)*IF('Shoppable Services'!$D$4=$B68,1,0)*IF('Shoppable Services'!$C$4=$A68,1,0)*IF('Shoppable Services'!$B$4=AB$55,AB14,0)</f>
        <v>0</v>
      </c>
      <c r="AC68" s="4">
        <f>IF('Shoppable Services'!$F$4=$D68,1,0)*IF('Shoppable Services'!$E$4=$C68,1,0)*IF('Shoppable Services'!$D$4=$B68,1,0)*IF('Shoppable Services'!$C$4=$A68,1,0)*IF('Shoppable Services'!$B$4=AC$55,AC14,0)</f>
        <v>0</v>
      </c>
      <c r="AD68" s="4">
        <f>IF('Shoppable Services'!$F$4=$D68,1,0)*IF('Shoppable Services'!$E$4=$C68,1,0)*IF('Shoppable Services'!$D$4=$B68,1,0)*IF('Shoppable Services'!$C$4=$A68,1,0)*IF('Shoppable Services'!$B$4=AD$55,AD14,0)</f>
        <v>0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7</v>
      </c>
      <c r="B69" t="s">
        <v>23</v>
      </c>
      <c r="C69" t="s">
        <v>34</v>
      </c>
      <c r="D69" t="s">
        <v>8</v>
      </c>
      <c r="E69" s="4">
        <f>IF('Shoppable Services'!$F$4=$D69,1,0)*IF('Shoppable Services'!$E$4=$C69,1,0)*IF('Shoppable Services'!$D$4=$B69,1,0)*IF('Shoppable Services'!$C$4=$A69,1,0)*$E15</f>
        <v>0</v>
      </c>
      <c r="F69" s="4">
        <f>IF('Shoppable Services'!$F$4=$D69,1,0)*IF('Shoppable Services'!$E$4=$C69,1,0)*IF('Shoppable Services'!$D$4=$B69,1,0)*IF('Shoppable Services'!$C$4=$A69,1,0)*$F15</f>
        <v>0</v>
      </c>
      <c r="G69" s="4">
        <f>IF('Shoppable Services'!$F$4=$D69,1,0)*IF('Shoppable Services'!$E$4=$C69,1,0)*IF('Shoppable Services'!$D$4=$B69,1,0)*IF('Shoppable Services'!$C$4=$A69,1,0)*$G15</f>
        <v>0</v>
      </c>
      <c r="H69" s="4">
        <f>IF('Shoppable Services'!$F$4=$D69,1,0)*IF('Shoppable Services'!$E$4=$C69,1,0)*IF('Shoppable Services'!$D$4=$B69,1,0)*IF('Shoppable Services'!$C$4=$A69,1,0)*$H15</f>
        <v>0</v>
      </c>
      <c r="I69" s="4">
        <f>IF('Shoppable Services'!$F$4=$D69,1,0)*IF('Shoppable Services'!$E$4=$C69,1,0)*IF('Shoppable Services'!$D$4=$B69,1,0)*IF('Shoppable Services'!$C$4=$A69,1,0)*$I15</f>
        <v>0</v>
      </c>
      <c r="J69" s="4">
        <f>IF('Shoppable Services'!$F$4=$D69,1,0)*IF('Shoppable Services'!$E$4=$C69,1,0)*IF('Shoppable Services'!$D$4=$B69,1,0)*IF('Shoppable Services'!$C$4=$A69,1,0)*IF('Shoppable Services'!$B$4=J$55,J15,0)</f>
        <v>0</v>
      </c>
      <c r="K69" s="4">
        <f>IF('Shoppable Services'!$F$4=$D69,1,0)*IF('Shoppable Services'!$E$4=$C69,1,0)*IF('Shoppable Services'!$D$4=$B69,1,0)*IF('Shoppable Services'!$C$4=$A69,1,0)*IF('Shoppable Services'!$B$4=K$55,K15,0)</f>
        <v>0</v>
      </c>
      <c r="L69" s="4">
        <f>IF('Shoppable Services'!$F$4=$D69,1,0)*IF('Shoppable Services'!$E$4=$C69,1,0)*IF('Shoppable Services'!$D$4=$B69,1,0)*IF('Shoppable Services'!$C$4=$A69,1,0)*IF('Shoppable Services'!$B$4=L$55,L15,0)</f>
        <v>0</v>
      </c>
      <c r="M69" s="4">
        <f>IF('Shoppable Services'!$F$4=$D69,1,0)*IF('Shoppable Services'!$E$4=$C69,1,0)*IF('Shoppable Services'!$D$4=$B69,1,0)*IF('Shoppable Services'!$C$4=$A69,1,0)*IF('Shoppable Services'!$B$4=M$55,M15,0)</f>
        <v>0</v>
      </c>
      <c r="N69" s="4">
        <f>IF('Shoppable Services'!$F$4=$D69,1,0)*IF('Shoppable Services'!$E$4=$C69,1,0)*IF('Shoppable Services'!$D$4=$B69,1,0)*IF('Shoppable Services'!$C$4=$A69,1,0)*IF('Shoppable Services'!$B$4=N$55,N15,0)</f>
        <v>0</v>
      </c>
      <c r="O69" s="4">
        <f>IF('Shoppable Services'!$F$4=$D69,1,0)*IF('Shoppable Services'!$E$4=$C69,1,0)*IF('Shoppable Services'!$D$4=$B69,1,0)*IF('Shoppable Services'!$C$4=$A69,1,0)*IF('Shoppable Services'!$B$4=O$55,O15,0)</f>
        <v>0</v>
      </c>
      <c r="P69" s="4">
        <f>IF('Shoppable Services'!$F$4=$D69,1,0)*IF('Shoppable Services'!$E$4=$C69,1,0)*IF('Shoppable Services'!$D$4=$B69,1,0)*IF('Shoppable Services'!$C$4=$A69,1,0)*IF('Shoppable Services'!$B$4=P$55,P15,0)</f>
        <v>0</v>
      </c>
      <c r="Q69" s="4">
        <f>IF('Shoppable Services'!$F$4=$D69,1,0)*IF('Shoppable Services'!$E$4=$C69,1,0)*IF('Shoppable Services'!$D$4=$B69,1,0)*IF('Shoppable Services'!$C$4=$A69,1,0)*IF('Shoppable Services'!$B$4=Q$55,Q15,0)</f>
        <v>0</v>
      </c>
      <c r="R69" s="4">
        <f>IF('Shoppable Services'!$F$4=$D69,1,0)*IF('Shoppable Services'!$E$4=$C69,1,0)*IF('Shoppable Services'!$D$4=$B69,1,0)*IF('Shoppable Services'!$C$4=$A69,1,0)*IF('Shoppable Services'!$B$4=R$55,R15,0)</f>
        <v>0</v>
      </c>
      <c r="S69" s="4">
        <f>IF('Shoppable Services'!$F$4=$D69,1,0)*IF('Shoppable Services'!$E$4=$C69,1,0)*IF('Shoppable Services'!$D$4=$B69,1,0)*IF('Shoppable Services'!$C$4=$A69,1,0)*IF('Shoppable Services'!$B$4=S$55,S15,0)</f>
        <v>0</v>
      </c>
      <c r="T69" s="4">
        <f>IF('Shoppable Services'!$F$4=$D69,1,0)*IF('Shoppable Services'!$E$4=$C69,1,0)*IF('Shoppable Services'!$D$4=$B69,1,0)*IF('Shoppable Services'!$C$4=$A69,1,0)*IF('Shoppable Services'!$B$4=T$55,T15,0)</f>
        <v>0</v>
      </c>
      <c r="U69" s="4">
        <f>IF('Shoppable Services'!$F$4=$D69,1,0)*IF('Shoppable Services'!$E$4=$C69,1,0)*IF('Shoppable Services'!$D$4=$B69,1,0)*IF('Shoppable Services'!$C$4=$A69,1,0)*IF('Shoppable Services'!$B$4=U$55,U15,0)</f>
        <v>0</v>
      </c>
      <c r="V69" s="4">
        <f>IF('Shoppable Services'!$F$4=$D69,1,0)*IF('Shoppable Services'!$E$4=$C69,1,0)*IF('Shoppable Services'!$D$4=$B69,1,0)*IF('Shoppable Services'!$C$4=$A69,1,0)*IF('Shoppable Services'!$B$4=V$55,V15,0)</f>
        <v>0</v>
      </c>
      <c r="W69" s="4">
        <f>IF('Shoppable Services'!$F$4=$D69,1,0)*IF('Shoppable Services'!$E$4=$C69,1,0)*IF('Shoppable Services'!$D$4=$B69,1,0)*IF('Shoppable Services'!$C$4=$A69,1,0)*IF('Shoppable Services'!$B$4=W$55,W15,0)</f>
        <v>0</v>
      </c>
      <c r="X69" s="4">
        <f>IF('Shoppable Services'!$F$4=$D69,1,0)*IF('Shoppable Services'!$E$4=$C69,1,0)*IF('Shoppable Services'!$D$4=$B69,1,0)*IF('Shoppable Services'!$C$4=$A69,1,0)*IF('Shoppable Services'!$B$4=X$55,X15,0)</f>
        <v>0</v>
      </c>
      <c r="Y69" s="4">
        <f>IF('Shoppable Services'!$F$4=$D69,1,0)*IF('Shoppable Services'!$E$4=$C69,1,0)*IF('Shoppable Services'!$D$4=$B69,1,0)*IF('Shoppable Services'!$C$4=$A69,1,0)*IF('Shoppable Services'!$B$4=Y$55,Y15,0)</f>
        <v>0</v>
      </c>
      <c r="Z69" s="4">
        <f>IF('Shoppable Services'!$F$4=$D69,1,0)*IF('Shoppable Services'!$E$4=$C69,1,0)*IF('Shoppable Services'!$D$4=$B69,1,0)*IF('Shoppable Services'!$C$4=$A69,1,0)*IF('Shoppable Services'!$B$4=Z$55,Z15,0)</f>
        <v>0</v>
      </c>
      <c r="AA69" s="4">
        <f>IF('Shoppable Services'!$F$4=$D69,1,0)*IF('Shoppable Services'!$E$4=$C69,1,0)*IF('Shoppable Services'!$D$4=$B69,1,0)*IF('Shoppable Services'!$C$4=$A69,1,0)*IF('Shoppable Services'!$B$4=AA$55,AA15,0)</f>
        <v>0</v>
      </c>
      <c r="AB69" s="4">
        <f>IF('Shoppable Services'!$F$4=$D69,1,0)*IF('Shoppable Services'!$E$4=$C69,1,0)*IF('Shoppable Services'!$D$4=$B69,1,0)*IF('Shoppable Services'!$C$4=$A69,1,0)*IF('Shoppable Services'!$B$4=AB$55,AB15,0)</f>
        <v>0</v>
      </c>
      <c r="AC69" s="4">
        <f>IF('Shoppable Services'!$F$4=$D69,1,0)*IF('Shoppable Services'!$E$4=$C69,1,0)*IF('Shoppable Services'!$D$4=$B69,1,0)*IF('Shoppable Services'!$C$4=$A69,1,0)*IF('Shoppable Services'!$B$4=AC$55,AC15,0)</f>
        <v>0</v>
      </c>
      <c r="AD69" s="4">
        <f>IF('Shoppable Services'!$F$4=$D69,1,0)*IF('Shoppable Services'!$E$4=$C69,1,0)*IF('Shoppable Services'!$D$4=$B69,1,0)*IF('Shoppable Services'!$C$4=$A69,1,0)*IF('Shoppable Services'!$B$4=AD$55,AD15,0)</f>
        <v>0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>
      <c r="A70" t="s">
        <v>7</v>
      </c>
      <c r="B70" t="s">
        <v>23</v>
      </c>
      <c r="C70" t="s">
        <v>24</v>
      </c>
      <c r="D70" t="s">
        <v>33</v>
      </c>
      <c r="E70" s="4">
        <f>IF('Shoppable Services'!$F$4=$D70,1,0)*IF('Shoppable Services'!$E$4=$C70,1,0)*IF('Shoppable Services'!$D$4=$B70,1,0)*IF('Shoppable Services'!$C$4=$A70,1,0)*$E16</f>
        <v>0</v>
      </c>
      <c r="F70" s="4">
        <f>IF('Shoppable Services'!$F$4=$D70,1,0)*IF('Shoppable Services'!$E$4=$C70,1,0)*IF('Shoppable Services'!$D$4=$B70,1,0)*IF('Shoppable Services'!$C$4=$A70,1,0)*$F16</f>
        <v>0</v>
      </c>
      <c r="G70" s="4">
        <f>IF('Shoppable Services'!$F$4=$D70,1,0)*IF('Shoppable Services'!$E$4=$C70,1,0)*IF('Shoppable Services'!$D$4=$B70,1,0)*IF('Shoppable Services'!$C$4=$A70,1,0)*$G16</f>
        <v>0</v>
      </c>
      <c r="H70" s="4">
        <f>IF('Shoppable Services'!$F$4=$D70,1,0)*IF('Shoppable Services'!$E$4=$C70,1,0)*IF('Shoppable Services'!$D$4=$B70,1,0)*IF('Shoppable Services'!$C$4=$A70,1,0)*$H16</f>
        <v>0</v>
      </c>
      <c r="I70" s="4">
        <f>IF('Shoppable Services'!$F$4=$D70,1,0)*IF('Shoppable Services'!$E$4=$C70,1,0)*IF('Shoppable Services'!$D$4=$B70,1,0)*IF('Shoppable Services'!$C$4=$A70,1,0)*$I16</f>
        <v>0</v>
      </c>
      <c r="J70" s="4">
        <f>IF('Shoppable Services'!$F$4=$D70,1,0)*IF('Shoppable Services'!$E$4=$C70,1,0)*IF('Shoppable Services'!$D$4=$B70,1,0)*IF('Shoppable Services'!$C$4=$A70,1,0)*IF('Shoppable Services'!$B$4=J$55,J16,0)</f>
        <v>0</v>
      </c>
      <c r="K70" s="4">
        <f>IF('Shoppable Services'!$F$4=$D70,1,0)*IF('Shoppable Services'!$E$4=$C70,1,0)*IF('Shoppable Services'!$D$4=$B70,1,0)*IF('Shoppable Services'!$C$4=$A70,1,0)*IF('Shoppable Services'!$B$4=K$55,K16,0)</f>
        <v>0</v>
      </c>
      <c r="L70" s="4">
        <f>IF('Shoppable Services'!$F$4=$D70,1,0)*IF('Shoppable Services'!$E$4=$C70,1,0)*IF('Shoppable Services'!$D$4=$B70,1,0)*IF('Shoppable Services'!$C$4=$A70,1,0)*IF('Shoppable Services'!$B$4=L$55,L16,0)</f>
        <v>0</v>
      </c>
      <c r="M70" s="4">
        <f>IF('Shoppable Services'!$F$4=$D70,1,0)*IF('Shoppable Services'!$E$4=$C70,1,0)*IF('Shoppable Services'!$D$4=$B70,1,0)*IF('Shoppable Services'!$C$4=$A70,1,0)*IF('Shoppable Services'!$B$4=M$55,M16,0)</f>
        <v>0</v>
      </c>
      <c r="N70" s="4">
        <f>IF('Shoppable Services'!$F$4=$D70,1,0)*IF('Shoppable Services'!$E$4=$C70,1,0)*IF('Shoppable Services'!$D$4=$B70,1,0)*IF('Shoppable Services'!$C$4=$A70,1,0)*IF('Shoppable Services'!$B$4=N$55,N16,0)</f>
        <v>0</v>
      </c>
      <c r="O70" s="4">
        <f>IF('Shoppable Services'!$F$4=$D70,1,0)*IF('Shoppable Services'!$E$4=$C70,1,0)*IF('Shoppable Services'!$D$4=$B70,1,0)*IF('Shoppable Services'!$C$4=$A70,1,0)*IF('Shoppable Services'!$B$4=O$55,O16,0)</f>
        <v>0</v>
      </c>
      <c r="P70" s="4">
        <f>IF('Shoppable Services'!$F$4=$D70,1,0)*IF('Shoppable Services'!$E$4=$C70,1,0)*IF('Shoppable Services'!$D$4=$B70,1,0)*IF('Shoppable Services'!$C$4=$A70,1,0)*IF('Shoppable Services'!$B$4=P$55,P16,0)</f>
        <v>0</v>
      </c>
      <c r="Q70" s="4">
        <f>IF('Shoppable Services'!$F$4=$D70,1,0)*IF('Shoppable Services'!$E$4=$C70,1,0)*IF('Shoppable Services'!$D$4=$B70,1,0)*IF('Shoppable Services'!$C$4=$A70,1,0)*IF('Shoppable Services'!$B$4=Q$55,Q16,0)</f>
        <v>0</v>
      </c>
      <c r="R70" s="4">
        <f>IF('Shoppable Services'!$F$4=$D70,1,0)*IF('Shoppable Services'!$E$4=$C70,1,0)*IF('Shoppable Services'!$D$4=$B70,1,0)*IF('Shoppable Services'!$C$4=$A70,1,0)*IF('Shoppable Services'!$B$4=R$55,R16,0)</f>
        <v>0</v>
      </c>
      <c r="S70" s="4">
        <f>IF('Shoppable Services'!$F$4=$D70,1,0)*IF('Shoppable Services'!$E$4=$C70,1,0)*IF('Shoppable Services'!$D$4=$B70,1,0)*IF('Shoppable Services'!$C$4=$A70,1,0)*IF('Shoppable Services'!$B$4=S$55,S16,0)</f>
        <v>0</v>
      </c>
      <c r="T70" s="4">
        <f>IF('Shoppable Services'!$F$4=$D70,1,0)*IF('Shoppable Services'!$E$4=$C70,1,0)*IF('Shoppable Services'!$D$4=$B70,1,0)*IF('Shoppable Services'!$C$4=$A70,1,0)*IF('Shoppable Services'!$B$4=T$55,T16,0)</f>
        <v>0</v>
      </c>
      <c r="U70" s="4">
        <f>IF('Shoppable Services'!$F$4=$D70,1,0)*IF('Shoppable Services'!$E$4=$C70,1,0)*IF('Shoppable Services'!$D$4=$B70,1,0)*IF('Shoppable Services'!$C$4=$A70,1,0)*IF('Shoppable Services'!$B$4=U$55,U16,0)</f>
        <v>0</v>
      </c>
      <c r="V70" s="4">
        <f>IF('Shoppable Services'!$F$4=$D70,1,0)*IF('Shoppable Services'!$E$4=$C70,1,0)*IF('Shoppable Services'!$D$4=$B70,1,0)*IF('Shoppable Services'!$C$4=$A70,1,0)*IF('Shoppable Services'!$B$4=V$55,V16,0)</f>
        <v>0</v>
      </c>
      <c r="W70" s="4">
        <f>IF('Shoppable Services'!$F$4=$D70,1,0)*IF('Shoppable Services'!$E$4=$C70,1,0)*IF('Shoppable Services'!$D$4=$B70,1,0)*IF('Shoppable Services'!$C$4=$A70,1,0)*IF('Shoppable Services'!$B$4=W$55,W16,0)</f>
        <v>0</v>
      </c>
      <c r="X70" s="4">
        <f>IF('Shoppable Services'!$F$4=$D70,1,0)*IF('Shoppable Services'!$E$4=$C70,1,0)*IF('Shoppable Services'!$D$4=$B70,1,0)*IF('Shoppable Services'!$C$4=$A70,1,0)*IF('Shoppable Services'!$B$4=X$55,X16,0)</f>
        <v>0</v>
      </c>
      <c r="Y70" s="4">
        <f>IF('Shoppable Services'!$F$4=$D70,1,0)*IF('Shoppable Services'!$E$4=$C70,1,0)*IF('Shoppable Services'!$D$4=$B70,1,0)*IF('Shoppable Services'!$C$4=$A70,1,0)*IF('Shoppable Services'!$B$4=Y$55,Y16,0)</f>
        <v>0</v>
      </c>
      <c r="Z70" s="4">
        <f>IF('Shoppable Services'!$F$4=$D70,1,0)*IF('Shoppable Services'!$E$4=$C70,1,0)*IF('Shoppable Services'!$D$4=$B70,1,0)*IF('Shoppable Services'!$C$4=$A70,1,0)*IF('Shoppable Services'!$B$4=Z$55,Z16,0)</f>
        <v>0</v>
      </c>
      <c r="AA70" s="4">
        <f>IF('Shoppable Services'!$F$4=$D70,1,0)*IF('Shoppable Services'!$E$4=$C70,1,0)*IF('Shoppable Services'!$D$4=$B70,1,0)*IF('Shoppable Services'!$C$4=$A70,1,0)*IF('Shoppable Services'!$B$4=AA$55,AA16,0)</f>
        <v>0</v>
      </c>
      <c r="AB70" s="4">
        <f>IF('Shoppable Services'!$F$4=$D70,1,0)*IF('Shoppable Services'!$E$4=$C70,1,0)*IF('Shoppable Services'!$D$4=$B70,1,0)*IF('Shoppable Services'!$C$4=$A70,1,0)*IF('Shoppable Services'!$B$4=AB$55,AB16,0)</f>
        <v>0</v>
      </c>
      <c r="AC70" s="4">
        <f>IF('Shoppable Services'!$F$4=$D70,1,0)*IF('Shoppable Services'!$E$4=$C70,1,0)*IF('Shoppable Services'!$D$4=$B70,1,0)*IF('Shoppable Services'!$C$4=$A70,1,0)*IF('Shoppable Services'!$B$4=AC$55,AC16,0)</f>
        <v>0</v>
      </c>
      <c r="AD70" s="4">
        <f>IF('Shoppable Services'!$F$4=$D70,1,0)*IF('Shoppable Services'!$E$4=$C70,1,0)*IF('Shoppable Services'!$D$4=$B70,1,0)*IF('Shoppable Services'!$C$4=$A70,1,0)*IF('Shoppable Services'!$B$4=AD$55,AD16,0)</f>
        <v>0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>
      <c r="A71" t="s">
        <v>7</v>
      </c>
      <c r="B71" t="s">
        <v>23</v>
      </c>
      <c r="C71" t="s">
        <v>24</v>
      </c>
      <c r="D71" t="s">
        <v>8</v>
      </c>
      <c r="E71" s="4">
        <f>IF('Shoppable Services'!$F$4=$D71,1,0)*IF('Shoppable Services'!$E$4=$C71,1,0)*IF('Shoppable Services'!$D$4=$B71,1,0)*IF('Shoppable Services'!$C$4=$A71,1,0)*$E17</f>
        <v>0</v>
      </c>
      <c r="F71" s="4">
        <f>IF('Shoppable Services'!$F$4=$D71,1,0)*IF('Shoppable Services'!$E$4=$C71,1,0)*IF('Shoppable Services'!$D$4=$B71,1,0)*IF('Shoppable Services'!$C$4=$A71,1,0)*$F17</f>
        <v>0</v>
      </c>
      <c r="G71" s="4">
        <f>IF('Shoppable Services'!$F$4=$D71,1,0)*IF('Shoppable Services'!$E$4=$C71,1,0)*IF('Shoppable Services'!$D$4=$B71,1,0)*IF('Shoppable Services'!$C$4=$A71,1,0)*$G17</f>
        <v>0</v>
      </c>
      <c r="H71" s="4">
        <f>IF('Shoppable Services'!$F$4=$D71,1,0)*IF('Shoppable Services'!$E$4=$C71,1,0)*IF('Shoppable Services'!$D$4=$B71,1,0)*IF('Shoppable Services'!$C$4=$A71,1,0)*$H17</f>
        <v>0</v>
      </c>
      <c r="I71" s="4">
        <f>IF('Shoppable Services'!$F$4=$D71,1,0)*IF('Shoppable Services'!$E$4=$C71,1,0)*IF('Shoppable Services'!$D$4=$B71,1,0)*IF('Shoppable Services'!$C$4=$A71,1,0)*$I17</f>
        <v>0</v>
      </c>
      <c r="J71" s="4">
        <f>IF('Shoppable Services'!$F$4=$D71,1,0)*IF('Shoppable Services'!$E$4=$C71,1,0)*IF('Shoppable Services'!$D$4=$B71,1,0)*IF('Shoppable Services'!$C$4=$A71,1,0)*IF('Shoppable Services'!$B$4=J$55,J17,0)</f>
        <v>0</v>
      </c>
      <c r="K71" s="4">
        <f>IF('Shoppable Services'!$F$4=$D71,1,0)*IF('Shoppable Services'!$E$4=$C71,1,0)*IF('Shoppable Services'!$D$4=$B71,1,0)*IF('Shoppable Services'!$C$4=$A71,1,0)*IF('Shoppable Services'!$B$4=K$55,K17,0)</f>
        <v>0</v>
      </c>
      <c r="L71" s="4">
        <f>IF('Shoppable Services'!$F$4=$D71,1,0)*IF('Shoppable Services'!$E$4=$C71,1,0)*IF('Shoppable Services'!$D$4=$B71,1,0)*IF('Shoppable Services'!$C$4=$A71,1,0)*IF('Shoppable Services'!$B$4=L$55,L17,0)</f>
        <v>0</v>
      </c>
      <c r="M71" s="4">
        <f>IF('Shoppable Services'!$F$4=$D71,1,0)*IF('Shoppable Services'!$E$4=$C71,1,0)*IF('Shoppable Services'!$D$4=$B71,1,0)*IF('Shoppable Services'!$C$4=$A71,1,0)*IF('Shoppable Services'!$B$4=M$55,M17,0)</f>
        <v>0</v>
      </c>
      <c r="N71" s="4">
        <f>IF('Shoppable Services'!$F$4=$D71,1,0)*IF('Shoppable Services'!$E$4=$C71,1,0)*IF('Shoppable Services'!$D$4=$B71,1,0)*IF('Shoppable Services'!$C$4=$A71,1,0)*IF('Shoppable Services'!$B$4=N$55,N17,0)</f>
        <v>0</v>
      </c>
      <c r="O71" s="4">
        <f>IF('Shoppable Services'!$F$4=$D71,1,0)*IF('Shoppable Services'!$E$4=$C71,1,0)*IF('Shoppable Services'!$D$4=$B71,1,0)*IF('Shoppable Services'!$C$4=$A71,1,0)*IF('Shoppable Services'!$B$4=O$55,O17,0)</f>
        <v>0</v>
      </c>
      <c r="P71" s="4">
        <f>IF('Shoppable Services'!$F$4=$D71,1,0)*IF('Shoppable Services'!$E$4=$C71,1,0)*IF('Shoppable Services'!$D$4=$B71,1,0)*IF('Shoppable Services'!$C$4=$A71,1,0)*IF('Shoppable Services'!$B$4=P$55,P17,0)</f>
        <v>0</v>
      </c>
      <c r="Q71" s="4">
        <f>IF('Shoppable Services'!$F$4=$D71,1,0)*IF('Shoppable Services'!$E$4=$C71,1,0)*IF('Shoppable Services'!$D$4=$B71,1,0)*IF('Shoppable Services'!$C$4=$A71,1,0)*IF('Shoppable Services'!$B$4=Q$55,Q17,0)</f>
        <v>0</v>
      </c>
      <c r="R71" s="4">
        <f>IF('Shoppable Services'!$F$4=$D71,1,0)*IF('Shoppable Services'!$E$4=$C71,1,0)*IF('Shoppable Services'!$D$4=$B71,1,0)*IF('Shoppable Services'!$C$4=$A71,1,0)*IF('Shoppable Services'!$B$4=R$55,R17,0)</f>
        <v>0</v>
      </c>
      <c r="S71" s="4">
        <f>IF('Shoppable Services'!$F$4=$D71,1,0)*IF('Shoppable Services'!$E$4=$C71,1,0)*IF('Shoppable Services'!$D$4=$B71,1,0)*IF('Shoppable Services'!$C$4=$A71,1,0)*IF('Shoppable Services'!$B$4=S$55,S17,0)</f>
        <v>0</v>
      </c>
      <c r="T71" s="4">
        <f>IF('Shoppable Services'!$F$4=$D71,1,0)*IF('Shoppable Services'!$E$4=$C71,1,0)*IF('Shoppable Services'!$D$4=$B71,1,0)*IF('Shoppable Services'!$C$4=$A71,1,0)*IF('Shoppable Services'!$B$4=T$55,T17,0)</f>
        <v>0</v>
      </c>
      <c r="U71" s="4">
        <f>IF('Shoppable Services'!$F$4=$D71,1,0)*IF('Shoppable Services'!$E$4=$C71,1,0)*IF('Shoppable Services'!$D$4=$B71,1,0)*IF('Shoppable Services'!$C$4=$A71,1,0)*IF('Shoppable Services'!$B$4=U$55,U17,0)</f>
        <v>0</v>
      </c>
      <c r="V71" s="4">
        <f>IF('Shoppable Services'!$F$4=$D71,1,0)*IF('Shoppable Services'!$E$4=$C71,1,0)*IF('Shoppable Services'!$D$4=$B71,1,0)*IF('Shoppable Services'!$C$4=$A71,1,0)*IF('Shoppable Services'!$B$4=V$55,V17,0)</f>
        <v>0</v>
      </c>
      <c r="W71" s="4">
        <f>IF('Shoppable Services'!$F$4=$D71,1,0)*IF('Shoppable Services'!$E$4=$C71,1,0)*IF('Shoppable Services'!$D$4=$B71,1,0)*IF('Shoppable Services'!$C$4=$A71,1,0)*IF('Shoppable Services'!$B$4=W$55,W17,0)</f>
        <v>0</v>
      </c>
      <c r="X71" s="4">
        <f>IF('Shoppable Services'!$F$4=$D71,1,0)*IF('Shoppable Services'!$E$4=$C71,1,0)*IF('Shoppable Services'!$D$4=$B71,1,0)*IF('Shoppable Services'!$C$4=$A71,1,0)*IF('Shoppable Services'!$B$4=X$55,X17,0)</f>
        <v>0</v>
      </c>
      <c r="Y71" s="4">
        <f>IF('Shoppable Services'!$F$4=$D71,1,0)*IF('Shoppable Services'!$E$4=$C71,1,0)*IF('Shoppable Services'!$D$4=$B71,1,0)*IF('Shoppable Services'!$C$4=$A71,1,0)*IF('Shoppable Services'!$B$4=Y$55,Y17,0)</f>
        <v>0</v>
      </c>
      <c r="Z71" s="4">
        <f>IF('Shoppable Services'!$F$4=$D71,1,0)*IF('Shoppable Services'!$E$4=$C71,1,0)*IF('Shoppable Services'!$D$4=$B71,1,0)*IF('Shoppable Services'!$C$4=$A71,1,0)*IF('Shoppable Services'!$B$4=Z$55,Z17,0)</f>
        <v>0</v>
      </c>
      <c r="AA71" s="4">
        <f>IF('Shoppable Services'!$F$4=$D71,1,0)*IF('Shoppable Services'!$E$4=$C71,1,0)*IF('Shoppable Services'!$D$4=$B71,1,0)*IF('Shoppable Services'!$C$4=$A71,1,0)*IF('Shoppable Services'!$B$4=AA$55,AA17,0)</f>
        <v>0</v>
      </c>
      <c r="AB71" s="4">
        <f>IF('Shoppable Services'!$F$4=$D71,1,0)*IF('Shoppable Services'!$E$4=$C71,1,0)*IF('Shoppable Services'!$D$4=$B71,1,0)*IF('Shoppable Services'!$C$4=$A71,1,0)*IF('Shoppable Services'!$B$4=AB$55,AB17,0)</f>
        <v>0</v>
      </c>
      <c r="AC71" s="4">
        <f>IF('Shoppable Services'!$F$4=$D71,1,0)*IF('Shoppable Services'!$E$4=$C71,1,0)*IF('Shoppable Services'!$D$4=$B71,1,0)*IF('Shoppable Services'!$C$4=$A71,1,0)*IF('Shoppable Services'!$B$4=AC$55,AC17,0)</f>
        <v>0</v>
      </c>
      <c r="AD71" s="4">
        <f>IF('Shoppable Services'!$F$4=$D71,1,0)*IF('Shoppable Services'!$E$4=$C71,1,0)*IF('Shoppable Services'!$D$4=$B71,1,0)*IF('Shoppable Services'!$C$4=$A71,1,0)*IF('Shoppable Services'!$B$4=AD$55,AD17,0)</f>
        <v>0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>
      <c r="A72" t="s">
        <v>7</v>
      </c>
      <c r="B72" t="s">
        <v>36</v>
      </c>
      <c r="C72" t="s">
        <v>32</v>
      </c>
      <c r="D72" t="s">
        <v>56</v>
      </c>
      <c r="E72" s="4">
        <f>IF('Shoppable Services'!$F$4=$D72,1,0)*IF('Shoppable Services'!$E$4=$C72,1,0)*IF('Shoppable Services'!$D$4=$B72,1,0)*IF('Shoppable Services'!$C$4=$A72,1,0)*$E18</f>
        <v>0</v>
      </c>
      <c r="F72" s="4">
        <f>IF('Shoppable Services'!$F$4=$D72,1,0)*IF('Shoppable Services'!$E$4=$C72,1,0)*IF('Shoppable Services'!$D$4=$B72,1,0)*IF('Shoppable Services'!$C$4=$A72,1,0)*$F18</f>
        <v>0</v>
      </c>
      <c r="G72" s="4">
        <f>IF('Shoppable Services'!$F$4=$D72,1,0)*IF('Shoppable Services'!$E$4=$C72,1,0)*IF('Shoppable Services'!$D$4=$B72,1,0)*IF('Shoppable Services'!$C$4=$A72,1,0)*$G18</f>
        <v>0</v>
      </c>
      <c r="H72" s="4">
        <f>IF('Shoppable Services'!$F$4=$D72,1,0)*IF('Shoppable Services'!$E$4=$C72,1,0)*IF('Shoppable Services'!$D$4=$B72,1,0)*IF('Shoppable Services'!$C$4=$A72,1,0)*$H18</f>
        <v>0</v>
      </c>
      <c r="I72" s="4">
        <f>IF('Shoppable Services'!$F$4=$D72,1,0)*IF('Shoppable Services'!$E$4=$C72,1,0)*IF('Shoppable Services'!$D$4=$B72,1,0)*IF('Shoppable Services'!$C$4=$A72,1,0)*$I18</f>
        <v>0</v>
      </c>
      <c r="J72" s="4">
        <f>IF('Shoppable Services'!$F$4=$D72,1,0)*IF('Shoppable Services'!$E$4=$C72,1,0)*IF('Shoppable Services'!$D$4=$B72,1,0)*IF('Shoppable Services'!$C$4=$A72,1,0)*IF('Shoppable Services'!$B$4=J$55,J18,0)</f>
        <v>0</v>
      </c>
      <c r="K72" s="4">
        <f>IF('Shoppable Services'!$F$4=$D72,1,0)*IF('Shoppable Services'!$E$4=$C72,1,0)*IF('Shoppable Services'!$D$4=$B72,1,0)*IF('Shoppable Services'!$C$4=$A72,1,0)*IF('Shoppable Services'!$B$4=K$55,K18,0)</f>
        <v>0</v>
      </c>
      <c r="L72" s="4">
        <f>IF('Shoppable Services'!$F$4=$D72,1,0)*IF('Shoppable Services'!$E$4=$C72,1,0)*IF('Shoppable Services'!$D$4=$B72,1,0)*IF('Shoppable Services'!$C$4=$A72,1,0)*IF('Shoppable Services'!$B$4=L$55,L18,0)</f>
        <v>0</v>
      </c>
      <c r="M72" s="4">
        <f>IF('Shoppable Services'!$F$4=$D72,1,0)*IF('Shoppable Services'!$E$4=$C72,1,0)*IF('Shoppable Services'!$D$4=$B72,1,0)*IF('Shoppable Services'!$C$4=$A72,1,0)*IF('Shoppable Services'!$B$4=M$55,M18,0)</f>
        <v>0</v>
      </c>
      <c r="N72" s="4">
        <f>IF('Shoppable Services'!$F$4=$D72,1,0)*IF('Shoppable Services'!$E$4=$C72,1,0)*IF('Shoppable Services'!$D$4=$B72,1,0)*IF('Shoppable Services'!$C$4=$A72,1,0)*IF('Shoppable Services'!$B$4=N$55,N18,0)</f>
        <v>0</v>
      </c>
      <c r="O72" s="4">
        <f>IF('Shoppable Services'!$F$4=$D72,1,0)*IF('Shoppable Services'!$E$4=$C72,1,0)*IF('Shoppable Services'!$D$4=$B72,1,0)*IF('Shoppable Services'!$C$4=$A72,1,0)*IF('Shoppable Services'!$B$4=O$55,O18,0)</f>
        <v>0</v>
      </c>
      <c r="P72" s="4">
        <f>IF('Shoppable Services'!$F$4=$D72,1,0)*IF('Shoppable Services'!$E$4=$C72,1,0)*IF('Shoppable Services'!$D$4=$B72,1,0)*IF('Shoppable Services'!$C$4=$A72,1,0)*IF('Shoppable Services'!$B$4=P$55,P18,0)</f>
        <v>0</v>
      </c>
      <c r="Q72" s="4">
        <f>IF('Shoppable Services'!$F$4=$D72,1,0)*IF('Shoppable Services'!$E$4=$C72,1,0)*IF('Shoppable Services'!$D$4=$B72,1,0)*IF('Shoppable Services'!$C$4=$A72,1,0)*IF('Shoppable Services'!$B$4=Q$55,Q18,0)</f>
        <v>0</v>
      </c>
      <c r="R72" s="4">
        <f>IF('Shoppable Services'!$F$4=$D72,1,0)*IF('Shoppable Services'!$E$4=$C72,1,0)*IF('Shoppable Services'!$D$4=$B72,1,0)*IF('Shoppable Services'!$C$4=$A72,1,0)*IF('Shoppable Services'!$B$4=R$55,R18,0)</f>
        <v>0</v>
      </c>
      <c r="S72" s="4">
        <f>IF('Shoppable Services'!$F$4=$D72,1,0)*IF('Shoppable Services'!$E$4=$C72,1,0)*IF('Shoppable Services'!$D$4=$B72,1,0)*IF('Shoppable Services'!$C$4=$A72,1,0)*IF('Shoppable Services'!$B$4=S$55,S18,0)</f>
        <v>0</v>
      </c>
      <c r="T72" s="4">
        <f>IF('Shoppable Services'!$F$4=$D72,1,0)*IF('Shoppable Services'!$E$4=$C72,1,0)*IF('Shoppable Services'!$D$4=$B72,1,0)*IF('Shoppable Services'!$C$4=$A72,1,0)*IF('Shoppable Services'!$B$4=T$55,T18,0)</f>
        <v>0</v>
      </c>
      <c r="U72" s="4">
        <f>IF('Shoppable Services'!$F$4=$D72,1,0)*IF('Shoppable Services'!$E$4=$C72,1,0)*IF('Shoppable Services'!$D$4=$B72,1,0)*IF('Shoppable Services'!$C$4=$A72,1,0)*IF('Shoppable Services'!$B$4=U$55,U18,0)</f>
        <v>0</v>
      </c>
      <c r="V72" s="4">
        <f>IF('Shoppable Services'!$F$4=$D72,1,0)*IF('Shoppable Services'!$E$4=$C72,1,0)*IF('Shoppable Services'!$D$4=$B72,1,0)*IF('Shoppable Services'!$C$4=$A72,1,0)*IF('Shoppable Services'!$B$4=V$55,V18,0)</f>
        <v>0</v>
      </c>
      <c r="W72" s="4">
        <f>IF('Shoppable Services'!$F$4=$D72,1,0)*IF('Shoppable Services'!$E$4=$C72,1,0)*IF('Shoppable Services'!$D$4=$B72,1,0)*IF('Shoppable Services'!$C$4=$A72,1,0)*IF('Shoppable Services'!$B$4=W$55,W18,0)</f>
        <v>0</v>
      </c>
      <c r="X72" s="4">
        <f>IF('Shoppable Services'!$F$4=$D72,1,0)*IF('Shoppable Services'!$E$4=$C72,1,0)*IF('Shoppable Services'!$D$4=$B72,1,0)*IF('Shoppable Services'!$C$4=$A72,1,0)*IF('Shoppable Services'!$B$4=X$55,X18,0)</f>
        <v>0</v>
      </c>
      <c r="Y72" s="4">
        <f>IF('Shoppable Services'!$F$4=$D72,1,0)*IF('Shoppable Services'!$E$4=$C72,1,0)*IF('Shoppable Services'!$D$4=$B72,1,0)*IF('Shoppable Services'!$C$4=$A72,1,0)*IF('Shoppable Services'!$B$4=Y$55,Y18,0)</f>
        <v>0</v>
      </c>
      <c r="Z72" s="4">
        <f>IF('Shoppable Services'!$F$4=$D72,1,0)*IF('Shoppable Services'!$E$4=$C72,1,0)*IF('Shoppable Services'!$D$4=$B72,1,0)*IF('Shoppable Services'!$C$4=$A72,1,0)*IF('Shoppable Services'!$B$4=Z$55,Z18,0)</f>
        <v>0</v>
      </c>
      <c r="AA72" s="4">
        <f>IF('Shoppable Services'!$F$4=$D72,1,0)*IF('Shoppable Services'!$E$4=$C72,1,0)*IF('Shoppable Services'!$D$4=$B72,1,0)*IF('Shoppable Services'!$C$4=$A72,1,0)*IF('Shoppable Services'!$B$4=AA$55,AA18,0)</f>
        <v>0</v>
      </c>
      <c r="AB72" s="4">
        <f>IF('Shoppable Services'!$F$4=$D72,1,0)*IF('Shoppable Services'!$E$4=$C72,1,0)*IF('Shoppable Services'!$D$4=$B72,1,0)*IF('Shoppable Services'!$C$4=$A72,1,0)*IF('Shoppable Services'!$B$4=AB$55,AB18,0)</f>
        <v>0</v>
      </c>
      <c r="AC72" s="4">
        <f>IF('Shoppable Services'!$F$4=$D72,1,0)*IF('Shoppable Services'!$E$4=$C72,1,0)*IF('Shoppable Services'!$D$4=$B72,1,0)*IF('Shoppable Services'!$C$4=$A72,1,0)*IF('Shoppable Services'!$B$4=AC$55,AC18,0)</f>
        <v>0</v>
      </c>
      <c r="AD72" s="4">
        <f>IF('Shoppable Services'!$F$4=$D72,1,0)*IF('Shoppable Services'!$E$4=$C72,1,0)*IF('Shoppable Services'!$D$4=$B72,1,0)*IF('Shoppable Services'!$C$4=$A72,1,0)*IF('Shoppable Services'!$B$4=AD$55,AD18,0)</f>
        <v>0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6"/>
      <c r="BF72" s="6"/>
    </row>
    <row r="73" spans="1:58">
      <c r="A73" t="s">
        <v>7</v>
      </c>
      <c r="B73" t="s">
        <v>36</v>
      </c>
      <c r="C73" t="s">
        <v>32</v>
      </c>
      <c r="D73" t="s">
        <v>33</v>
      </c>
      <c r="E73" s="4">
        <f>IF('Shoppable Services'!$F$4=$D73,1,0)*IF('Shoppable Services'!$E$4=$C73,1,0)*IF('Shoppable Services'!$D$4=$B73,1,0)*IF('Shoppable Services'!$C$4=$A73,1,0)*$E19</f>
        <v>0</v>
      </c>
      <c r="F73" s="4">
        <f>IF('Shoppable Services'!$F$4=$D73,1,0)*IF('Shoppable Services'!$E$4=$C73,1,0)*IF('Shoppable Services'!$D$4=$B73,1,0)*IF('Shoppable Services'!$C$4=$A73,1,0)*$F19</f>
        <v>0</v>
      </c>
      <c r="G73" s="4">
        <f>IF('Shoppable Services'!$F$4=$D73,1,0)*IF('Shoppable Services'!$E$4=$C73,1,0)*IF('Shoppable Services'!$D$4=$B73,1,0)*IF('Shoppable Services'!$C$4=$A73,1,0)*$G19</f>
        <v>0</v>
      </c>
      <c r="H73" s="4">
        <f>IF('Shoppable Services'!$F$4=$D73,1,0)*IF('Shoppable Services'!$E$4=$C73,1,0)*IF('Shoppable Services'!$D$4=$B73,1,0)*IF('Shoppable Services'!$C$4=$A73,1,0)*$H19</f>
        <v>0</v>
      </c>
      <c r="I73" s="4">
        <f>IF('Shoppable Services'!$F$4=$D73,1,0)*IF('Shoppable Services'!$E$4=$C73,1,0)*IF('Shoppable Services'!$D$4=$B73,1,0)*IF('Shoppable Services'!$C$4=$A73,1,0)*$I19</f>
        <v>0</v>
      </c>
      <c r="J73" s="4">
        <f>IF('Shoppable Services'!$F$4=$D73,1,0)*IF('Shoppable Services'!$E$4=$C73,1,0)*IF('Shoppable Services'!$D$4=$B73,1,0)*IF('Shoppable Services'!$C$4=$A73,1,0)*IF('Shoppable Services'!$B$4=J$55,J19,0)</f>
        <v>0</v>
      </c>
      <c r="K73" s="4">
        <f>IF('Shoppable Services'!$F$4=$D73,1,0)*IF('Shoppable Services'!$E$4=$C73,1,0)*IF('Shoppable Services'!$D$4=$B73,1,0)*IF('Shoppable Services'!$C$4=$A73,1,0)*IF('Shoppable Services'!$B$4=K$55,K19,0)</f>
        <v>0</v>
      </c>
      <c r="L73" s="4">
        <f>IF('Shoppable Services'!$F$4=$D73,1,0)*IF('Shoppable Services'!$E$4=$C73,1,0)*IF('Shoppable Services'!$D$4=$B73,1,0)*IF('Shoppable Services'!$C$4=$A73,1,0)*IF('Shoppable Services'!$B$4=L$55,L19,0)</f>
        <v>0</v>
      </c>
      <c r="M73" s="4">
        <f>IF('Shoppable Services'!$F$4=$D73,1,0)*IF('Shoppable Services'!$E$4=$C73,1,0)*IF('Shoppable Services'!$D$4=$B73,1,0)*IF('Shoppable Services'!$C$4=$A73,1,0)*IF('Shoppable Services'!$B$4=M$55,M19,0)</f>
        <v>0</v>
      </c>
      <c r="N73" s="4">
        <f>IF('Shoppable Services'!$F$4=$D73,1,0)*IF('Shoppable Services'!$E$4=$C73,1,0)*IF('Shoppable Services'!$D$4=$B73,1,0)*IF('Shoppable Services'!$C$4=$A73,1,0)*IF('Shoppable Services'!$B$4=N$55,N19,0)</f>
        <v>0</v>
      </c>
      <c r="O73" s="4">
        <f>IF('Shoppable Services'!$F$4=$D73,1,0)*IF('Shoppable Services'!$E$4=$C73,1,0)*IF('Shoppable Services'!$D$4=$B73,1,0)*IF('Shoppable Services'!$C$4=$A73,1,0)*IF('Shoppable Services'!$B$4=O$55,O19,0)</f>
        <v>0</v>
      </c>
      <c r="P73" s="4">
        <f>IF('Shoppable Services'!$F$4=$D73,1,0)*IF('Shoppable Services'!$E$4=$C73,1,0)*IF('Shoppable Services'!$D$4=$B73,1,0)*IF('Shoppable Services'!$C$4=$A73,1,0)*IF('Shoppable Services'!$B$4=P$55,P19,0)</f>
        <v>0</v>
      </c>
      <c r="Q73" s="4">
        <f>IF('Shoppable Services'!$F$4=$D73,1,0)*IF('Shoppable Services'!$E$4=$C73,1,0)*IF('Shoppable Services'!$D$4=$B73,1,0)*IF('Shoppable Services'!$C$4=$A73,1,0)*IF('Shoppable Services'!$B$4=Q$55,Q19,0)</f>
        <v>0</v>
      </c>
      <c r="R73" s="4">
        <f>IF('Shoppable Services'!$F$4=$D73,1,0)*IF('Shoppable Services'!$E$4=$C73,1,0)*IF('Shoppable Services'!$D$4=$B73,1,0)*IF('Shoppable Services'!$C$4=$A73,1,0)*IF('Shoppable Services'!$B$4=R$55,R19,0)</f>
        <v>0</v>
      </c>
      <c r="S73" s="4">
        <f>IF('Shoppable Services'!$F$4=$D73,1,0)*IF('Shoppable Services'!$E$4=$C73,1,0)*IF('Shoppable Services'!$D$4=$B73,1,0)*IF('Shoppable Services'!$C$4=$A73,1,0)*IF('Shoppable Services'!$B$4=S$55,S19,0)</f>
        <v>0</v>
      </c>
      <c r="T73" s="4">
        <f>IF('Shoppable Services'!$F$4=$D73,1,0)*IF('Shoppable Services'!$E$4=$C73,1,0)*IF('Shoppable Services'!$D$4=$B73,1,0)*IF('Shoppable Services'!$C$4=$A73,1,0)*IF('Shoppable Services'!$B$4=T$55,T19,0)</f>
        <v>0</v>
      </c>
      <c r="U73" s="4">
        <f>IF('Shoppable Services'!$F$4=$D73,1,0)*IF('Shoppable Services'!$E$4=$C73,1,0)*IF('Shoppable Services'!$D$4=$B73,1,0)*IF('Shoppable Services'!$C$4=$A73,1,0)*IF('Shoppable Services'!$B$4=U$55,U19,0)</f>
        <v>0</v>
      </c>
      <c r="V73" s="4">
        <f>IF('Shoppable Services'!$F$4=$D73,1,0)*IF('Shoppable Services'!$E$4=$C73,1,0)*IF('Shoppable Services'!$D$4=$B73,1,0)*IF('Shoppable Services'!$C$4=$A73,1,0)*IF('Shoppable Services'!$B$4=V$55,V19,0)</f>
        <v>0</v>
      </c>
      <c r="W73" s="4">
        <f>IF('Shoppable Services'!$F$4=$D73,1,0)*IF('Shoppable Services'!$E$4=$C73,1,0)*IF('Shoppable Services'!$D$4=$B73,1,0)*IF('Shoppable Services'!$C$4=$A73,1,0)*IF('Shoppable Services'!$B$4=W$55,W19,0)</f>
        <v>0</v>
      </c>
      <c r="X73" s="4">
        <f>IF('Shoppable Services'!$F$4=$D73,1,0)*IF('Shoppable Services'!$E$4=$C73,1,0)*IF('Shoppable Services'!$D$4=$B73,1,0)*IF('Shoppable Services'!$C$4=$A73,1,0)*IF('Shoppable Services'!$B$4=X$55,X19,0)</f>
        <v>0</v>
      </c>
      <c r="Y73" s="4">
        <f>IF('Shoppable Services'!$F$4=$D73,1,0)*IF('Shoppable Services'!$E$4=$C73,1,0)*IF('Shoppable Services'!$D$4=$B73,1,0)*IF('Shoppable Services'!$C$4=$A73,1,0)*IF('Shoppable Services'!$B$4=Y$55,Y19,0)</f>
        <v>0</v>
      </c>
      <c r="Z73" s="4">
        <f>IF('Shoppable Services'!$F$4=$D73,1,0)*IF('Shoppable Services'!$E$4=$C73,1,0)*IF('Shoppable Services'!$D$4=$B73,1,0)*IF('Shoppable Services'!$C$4=$A73,1,0)*IF('Shoppable Services'!$B$4=Z$55,Z19,0)</f>
        <v>0</v>
      </c>
      <c r="AA73" s="4">
        <f>IF('Shoppable Services'!$F$4=$D73,1,0)*IF('Shoppable Services'!$E$4=$C73,1,0)*IF('Shoppable Services'!$D$4=$B73,1,0)*IF('Shoppable Services'!$C$4=$A73,1,0)*IF('Shoppable Services'!$B$4=AA$55,AA19,0)</f>
        <v>0</v>
      </c>
      <c r="AB73" s="4">
        <f>IF('Shoppable Services'!$F$4=$D73,1,0)*IF('Shoppable Services'!$E$4=$C73,1,0)*IF('Shoppable Services'!$D$4=$B73,1,0)*IF('Shoppable Services'!$C$4=$A73,1,0)*IF('Shoppable Services'!$B$4=AB$55,AB19,0)</f>
        <v>0</v>
      </c>
      <c r="AC73" s="4">
        <f>IF('Shoppable Services'!$F$4=$D73,1,0)*IF('Shoppable Services'!$E$4=$C73,1,0)*IF('Shoppable Services'!$D$4=$B73,1,0)*IF('Shoppable Services'!$C$4=$A73,1,0)*IF('Shoppable Services'!$B$4=AC$55,AC19,0)</f>
        <v>0</v>
      </c>
      <c r="AD73" s="4">
        <f>IF('Shoppable Services'!$F$4=$D73,1,0)*IF('Shoppable Services'!$E$4=$C73,1,0)*IF('Shoppable Services'!$D$4=$B73,1,0)*IF('Shoppable Services'!$C$4=$A73,1,0)*IF('Shoppable Services'!$B$4=AD$55,AD19,0)</f>
        <v>0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6"/>
      <c r="BF73" s="6"/>
    </row>
    <row r="74" spans="1:58">
      <c r="A74" t="s">
        <v>7</v>
      </c>
      <c r="B74" t="s">
        <v>36</v>
      </c>
      <c r="C74" t="s">
        <v>32</v>
      </c>
      <c r="D74" t="s">
        <v>8</v>
      </c>
      <c r="E74" s="4">
        <f>IF('Shoppable Services'!$F$4=$D74,1,0)*IF('Shoppable Services'!$E$4=$C74,1,0)*IF('Shoppable Services'!$D$4=$B74,1,0)*IF('Shoppable Services'!$C$4=$A74,1,0)*$E20</f>
        <v>0</v>
      </c>
      <c r="F74" s="4">
        <f>IF('Shoppable Services'!$F$4=$D74,1,0)*IF('Shoppable Services'!$E$4=$C74,1,0)*IF('Shoppable Services'!$D$4=$B74,1,0)*IF('Shoppable Services'!$C$4=$A74,1,0)*$F20</f>
        <v>0</v>
      </c>
      <c r="G74" s="4">
        <f>IF('Shoppable Services'!$F$4=$D74,1,0)*IF('Shoppable Services'!$E$4=$C74,1,0)*IF('Shoppable Services'!$D$4=$B74,1,0)*IF('Shoppable Services'!$C$4=$A74,1,0)*$G20</f>
        <v>0</v>
      </c>
      <c r="H74" s="4">
        <f>IF('Shoppable Services'!$F$4=$D74,1,0)*IF('Shoppable Services'!$E$4=$C74,1,0)*IF('Shoppable Services'!$D$4=$B74,1,0)*IF('Shoppable Services'!$C$4=$A74,1,0)*$H20</f>
        <v>0</v>
      </c>
      <c r="I74" s="4">
        <f>IF('Shoppable Services'!$F$4=$D74,1,0)*IF('Shoppable Services'!$E$4=$C74,1,0)*IF('Shoppable Services'!$D$4=$B74,1,0)*IF('Shoppable Services'!$C$4=$A74,1,0)*$I20</f>
        <v>0</v>
      </c>
      <c r="J74" s="4">
        <f>IF('Shoppable Services'!$F$4=$D74,1,0)*IF('Shoppable Services'!$E$4=$C74,1,0)*IF('Shoppable Services'!$D$4=$B74,1,0)*IF('Shoppable Services'!$C$4=$A74,1,0)*IF('Shoppable Services'!$B$4=J$55,J20,0)</f>
        <v>0</v>
      </c>
      <c r="K74" s="4">
        <f>IF('Shoppable Services'!$F$4=$D74,1,0)*IF('Shoppable Services'!$E$4=$C74,1,0)*IF('Shoppable Services'!$D$4=$B74,1,0)*IF('Shoppable Services'!$C$4=$A74,1,0)*IF('Shoppable Services'!$B$4=K$55,K20,0)</f>
        <v>0</v>
      </c>
      <c r="L74" s="4">
        <f>IF('Shoppable Services'!$F$4=$D74,1,0)*IF('Shoppable Services'!$E$4=$C74,1,0)*IF('Shoppable Services'!$D$4=$B74,1,0)*IF('Shoppable Services'!$C$4=$A74,1,0)*IF('Shoppable Services'!$B$4=L$55,L20,0)</f>
        <v>0</v>
      </c>
      <c r="M74" s="4">
        <f>IF('Shoppable Services'!$F$4=$D74,1,0)*IF('Shoppable Services'!$E$4=$C74,1,0)*IF('Shoppable Services'!$D$4=$B74,1,0)*IF('Shoppable Services'!$C$4=$A74,1,0)*IF('Shoppable Services'!$B$4=M$55,M20,0)</f>
        <v>0</v>
      </c>
      <c r="N74" s="4">
        <f>IF('Shoppable Services'!$F$4=$D74,1,0)*IF('Shoppable Services'!$E$4=$C74,1,0)*IF('Shoppable Services'!$D$4=$B74,1,0)*IF('Shoppable Services'!$C$4=$A74,1,0)*IF('Shoppable Services'!$B$4=N$55,N20,0)</f>
        <v>0</v>
      </c>
      <c r="O74" s="4">
        <f>IF('Shoppable Services'!$F$4=$D74,1,0)*IF('Shoppable Services'!$E$4=$C74,1,0)*IF('Shoppable Services'!$D$4=$B74,1,0)*IF('Shoppable Services'!$C$4=$A74,1,0)*IF('Shoppable Services'!$B$4=O$55,O20,0)</f>
        <v>0</v>
      </c>
      <c r="P74" s="4">
        <f>IF('Shoppable Services'!$F$4=$D74,1,0)*IF('Shoppable Services'!$E$4=$C74,1,0)*IF('Shoppable Services'!$D$4=$B74,1,0)*IF('Shoppable Services'!$C$4=$A74,1,0)*IF('Shoppable Services'!$B$4=P$55,P20,0)</f>
        <v>0</v>
      </c>
      <c r="Q74" s="4">
        <f>IF('Shoppable Services'!$F$4=$D74,1,0)*IF('Shoppable Services'!$E$4=$C74,1,0)*IF('Shoppable Services'!$D$4=$B74,1,0)*IF('Shoppable Services'!$C$4=$A74,1,0)*IF('Shoppable Services'!$B$4=Q$55,Q20,0)</f>
        <v>0</v>
      </c>
      <c r="R74" s="4">
        <f>IF('Shoppable Services'!$F$4=$D74,1,0)*IF('Shoppable Services'!$E$4=$C74,1,0)*IF('Shoppable Services'!$D$4=$B74,1,0)*IF('Shoppable Services'!$C$4=$A74,1,0)*IF('Shoppable Services'!$B$4=R$55,R20,0)</f>
        <v>0</v>
      </c>
      <c r="S74" s="4">
        <f>IF('Shoppable Services'!$F$4=$D74,1,0)*IF('Shoppable Services'!$E$4=$C74,1,0)*IF('Shoppable Services'!$D$4=$B74,1,0)*IF('Shoppable Services'!$C$4=$A74,1,0)*IF('Shoppable Services'!$B$4=S$55,S20,0)</f>
        <v>0</v>
      </c>
      <c r="T74" s="4">
        <f>IF('Shoppable Services'!$F$4=$D74,1,0)*IF('Shoppable Services'!$E$4=$C74,1,0)*IF('Shoppable Services'!$D$4=$B74,1,0)*IF('Shoppable Services'!$C$4=$A74,1,0)*IF('Shoppable Services'!$B$4=T$55,T20,0)</f>
        <v>0</v>
      </c>
      <c r="U74" s="4">
        <f>IF('Shoppable Services'!$F$4=$D74,1,0)*IF('Shoppable Services'!$E$4=$C74,1,0)*IF('Shoppable Services'!$D$4=$B74,1,0)*IF('Shoppable Services'!$C$4=$A74,1,0)*IF('Shoppable Services'!$B$4=U$55,U20,0)</f>
        <v>0</v>
      </c>
      <c r="V74" s="4">
        <f>IF('Shoppable Services'!$F$4=$D74,1,0)*IF('Shoppable Services'!$E$4=$C74,1,0)*IF('Shoppable Services'!$D$4=$B74,1,0)*IF('Shoppable Services'!$C$4=$A74,1,0)*IF('Shoppable Services'!$B$4=V$55,V20,0)</f>
        <v>0</v>
      </c>
      <c r="W74" s="4">
        <f>IF('Shoppable Services'!$F$4=$D74,1,0)*IF('Shoppable Services'!$E$4=$C74,1,0)*IF('Shoppable Services'!$D$4=$B74,1,0)*IF('Shoppable Services'!$C$4=$A74,1,0)*IF('Shoppable Services'!$B$4=W$55,W20,0)</f>
        <v>0</v>
      </c>
      <c r="X74" s="4">
        <f>IF('Shoppable Services'!$F$4=$D74,1,0)*IF('Shoppable Services'!$E$4=$C74,1,0)*IF('Shoppable Services'!$D$4=$B74,1,0)*IF('Shoppable Services'!$C$4=$A74,1,0)*IF('Shoppable Services'!$B$4=X$55,X20,0)</f>
        <v>0</v>
      </c>
      <c r="Y74" s="4">
        <f>IF('Shoppable Services'!$F$4=$D74,1,0)*IF('Shoppable Services'!$E$4=$C74,1,0)*IF('Shoppable Services'!$D$4=$B74,1,0)*IF('Shoppable Services'!$C$4=$A74,1,0)*IF('Shoppable Services'!$B$4=Y$55,Y20,0)</f>
        <v>0</v>
      </c>
      <c r="Z74" s="4">
        <f>IF('Shoppable Services'!$F$4=$D74,1,0)*IF('Shoppable Services'!$E$4=$C74,1,0)*IF('Shoppable Services'!$D$4=$B74,1,0)*IF('Shoppable Services'!$C$4=$A74,1,0)*IF('Shoppable Services'!$B$4=Z$55,Z20,0)</f>
        <v>0</v>
      </c>
      <c r="AA74" s="4">
        <f>IF('Shoppable Services'!$F$4=$D74,1,0)*IF('Shoppable Services'!$E$4=$C74,1,0)*IF('Shoppable Services'!$D$4=$B74,1,0)*IF('Shoppable Services'!$C$4=$A74,1,0)*IF('Shoppable Services'!$B$4=AA$55,AA20,0)</f>
        <v>0</v>
      </c>
      <c r="AB74" s="4">
        <f>IF('Shoppable Services'!$F$4=$D74,1,0)*IF('Shoppable Services'!$E$4=$C74,1,0)*IF('Shoppable Services'!$D$4=$B74,1,0)*IF('Shoppable Services'!$C$4=$A74,1,0)*IF('Shoppable Services'!$B$4=AB$55,AB20,0)</f>
        <v>0</v>
      </c>
      <c r="AC74" s="4">
        <f>IF('Shoppable Services'!$F$4=$D74,1,0)*IF('Shoppable Services'!$E$4=$C74,1,0)*IF('Shoppable Services'!$D$4=$B74,1,0)*IF('Shoppable Services'!$C$4=$A74,1,0)*IF('Shoppable Services'!$B$4=AC$55,AC20,0)</f>
        <v>0</v>
      </c>
      <c r="AD74" s="4">
        <f>IF('Shoppable Services'!$F$4=$D74,1,0)*IF('Shoppable Services'!$E$4=$C74,1,0)*IF('Shoppable Services'!$D$4=$B74,1,0)*IF('Shoppable Services'!$C$4=$A74,1,0)*IF('Shoppable Services'!$B$4=AD$55,AD20,0)</f>
        <v>0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25</v>
      </c>
      <c r="B75" t="s">
        <v>57</v>
      </c>
      <c r="C75" t="s">
        <v>9</v>
      </c>
      <c r="D75" t="s">
        <v>8</v>
      </c>
      <c r="E75" s="4">
        <f>IF('Shoppable Services'!$F$4=$D75,1,0)*IF('Shoppable Services'!$E$4=$C75,1,0)*IF('Shoppable Services'!$D$4=$B75,1,0)*IF('Shoppable Services'!$C$4=$A75,1,0)*$E21</f>
        <v>0</v>
      </c>
      <c r="F75" s="4">
        <f>IF('Shoppable Services'!$F$4=$D75,1,0)*IF('Shoppable Services'!$E$4=$C75,1,0)*IF('Shoppable Services'!$D$4=$B75,1,0)*IF('Shoppable Services'!$C$4=$A75,1,0)*$F21</f>
        <v>0</v>
      </c>
      <c r="G75" s="4">
        <f>IF('Shoppable Services'!$F$4=$D75,1,0)*IF('Shoppable Services'!$E$4=$C75,1,0)*IF('Shoppable Services'!$D$4=$B75,1,0)*IF('Shoppable Services'!$C$4=$A75,1,0)*$G21</f>
        <v>0</v>
      </c>
      <c r="H75" s="4">
        <f>IF('Shoppable Services'!$F$4=$D75,1,0)*IF('Shoppable Services'!$E$4=$C75,1,0)*IF('Shoppable Services'!$D$4=$B75,1,0)*IF('Shoppable Services'!$C$4=$A75,1,0)*$H21</f>
        <v>0</v>
      </c>
      <c r="I75" s="4">
        <f>IF('Shoppable Services'!$F$4=$D75,1,0)*IF('Shoppable Services'!$E$4=$C75,1,0)*IF('Shoppable Services'!$D$4=$B75,1,0)*IF('Shoppable Services'!$C$4=$A75,1,0)*$I21</f>
        <v>0</v>
      </c>
      <c r="J75" s="4">
        <f>IF('Shoppable Services'!$F$4=$D75,1,0)*IF('Shoppable Services'!$E$4=$C75,1,0)*IF('Shoppable Services'!$D$4=$B75,1,0)*IF('Shoppable Services'!$C$4=$A75,1,0)*IF('Shoppable Services'!$B$4=J$55,J21,0)</f>
        <v>0</v>
      </c>
      <c r="K75" s="4">
        <f>IF('Shoppable Services'!$F$4=$D75,1,0)*IF('Shoppable Services'!$E$4=$C75,1,0)*IF('Shoppable Services'!$D$4=$B75,1,0)*IF('Shoppable Services'!$C$4=$A75,1,0)*IF('Shoppable Services'!$B$4=K$55,K21,0)</f>
        <v>0</v>
      </c>
      <c r="L75" s="4">
        <f>IF('Shoppable Services'!$F$4=$D75,1,0)*IF('Shoppable Services'!$E$4=$C75,1,0)*IF('Shoppable Services'!$D$4=$B75,1,0)*IF('Shoppable Services'!$C$4=$A75,1,0)*IF('Shoppable Services'!$B$4=L$55,L21,0)</f>
        <v>0</v>
      </c>
      <c r="M75" s="4">
        <f>IF('Shoppable Services'!$F$4=$D75,1,0)*IF('Shoppable Services'!$E$4=$C75,1,0)*IF('Shoppable Services'!$D$4=$B75,1,0)*IF('Shoppable Services'!$C$4=$A75,1,0)*IF('Shoppable Services'!$B$4=M$55,M21,0)</f>
        <v>0</v>
      </c>
      <c r="N75" s="4">
        <f>IF('Shoppable Services'!$F$4=$D75,1,0)*IF('Shoppable Services'!$E$4=$C75,1,0)*IF('Shoppable Services'!$D$4=$B75,1,0)*IF('Shoppable Services'!$C$4=$A75,1,0)*IF('Shoppable Services'!$B$4=N$55,N21,0)</f>
        <v>0</v>
      </c>
      <c r="O75" s="4">
        <f>IF('Shoppable Services'!$F$4=$D75,1,0)*IF('Shoppable Services'!$E$4=$C75,1,0)*IF('Shoppable Services'!$D$4=$B75,1,0)*IF('Shoppable Services'!$C$4=$A75,1,0)*IF('Shoppable Services'!$B$4=O$55,O21,0)</f>
        <v>0</v>
      </c>
      <c r="P75" s="4">
        <f>IF('Shoppable Services'!$F$4=$D75,1,0)*IF('Shoppable Services'!$E$4=$C75,1,0)*IF('Shoppable Services'!$D$4=$B75,1,0)*IF('Shoppable Services'!$C$4=$A75,1,0)*IF('Shoppable Services'!$B$4=P$55,P21,0)</f>
        <v>0</v>
      </c>
      <c r="Q75" s="4">
        <f>IF('Shoppable Services'!$F$4=$D75,1,0)*IF('Shoppable Services'!$E$4=$C75,1,0)*IF('Shoppable Services'!$D$4=$B75,1,0)*IF('Shoppable Services'!$C$4=$A75,1,0)*IF('Shoppable Services'!$B$4=Q$55,Q21,0)</f>
        <v>0</v>
      </c>
      <c r="R75" s="4">
        <f>IF('Shoppable Services'!$F$4=$D75,1,0)*IF('Shoppable Services'!$E$4=$C75,1,0)*IF('Shoppable Services'!$D$4=$B75,1,0)*IF('Shoppable Services'!$C$4=$A75,1,0)*IF('Shoppable Services'!$B$4=R$55,R21,0)</f>
        <v>0</v>
      </c>
      <c r="S75" s="4">
        <f>IF('Shoppable Services'!$F$4=$D75,1,0)*IF('Shoppable Services'!$E$4=$C75,1,0)*IF('Shoppable Services'!$D$4=$B75,1,0)*IF('Shoppable Services'!$C$4=$A75,1,0)*IF('Shoppable Services'!$B$4=S$55,S21,0)</f>
        <v>0</v>
      </c>
      <c r="T75" s="4">
        <f>IF('Shoppable Services'!$F$4=$D75,1,0)*IF('Shoppable Services'!$E$4=$C75,1,0)*IF('Shoppable Services'!$D$4=$B75,1,0)*IF('Shoppable Services'!$C$4=$A75,1,0)*IF('Shoppable Services'!$B$4=T$55,T21,0)</f>
        <v>0</v>
      </c>
      <c r="U75" s="4">
        <f>IF('Shoppable Services'!$F$4=$D75,1,0)*IF('Shoppable Services'!$E$4=$C75,1,0)*IF('Shoppable Services'!$D$4=$B75,1,0)*IF('Shoppable Services'!$C$4=$A75,1,0)*IF('Shoppable Services'!$B$4=U$55,U21,0)</f>
        <v>0</v>
      </c>
      <c r="V75" s="4">
        <f>IF('Shoppable Services'!$F$4=$D75,1,0)*IF('Shoppable Services'!$E$4=$C75,1,0)*IF('Shoppable Services'!$D$4=$B75,1,0)*IF('Shoppable Services'!$C$4=$A75,1,0)*IF('Shoppable Services'!$B$4=V$55,V21,0)</f>
        <v>0</v>
      </c>
      <c r="W75" s="4">
        <f>IF('Shoppable Services'!$F$4=$D75,1,0)*IF('Shoppable Services'!$E$4=$C75,1,0)*IF('Shoppable Services'!$D$4=$B75,1,0)*IF('Shoppable Services'!$C$4=$A75,1,0)*IF('Shoppable Services'!$B$4=W$55,W21,0)</f>
        <v>0</v>
      </c>
      <c r="X75" s="4">
        <f>IF('Shoppable Services'!$F$4=$D75,1,0)*IF('Shoppable Services'!$E$4=$C75,1,0)*IF('Shoppable Services'!$D$4=$B75,1,0)*IF('Shoppable Services'!$C$4=$A75,1,0)*IF('Shoppable Services'!$B$4=X$55,X21,0)</f>
        <v>0</v>
      </c>
      <c r="Y75" s="4">
        <f>IF('Shoppable Services'!$F$4=$D75,1,0)*IF('Shoppable Services'!$E$4=$C75,1,0)*IF('Shoppable Services'!$D$4=$B75,1,0)*IF('Shoppable Services'!$C$4=$A75,1,0)*IF('Shoppable Services'!$B$4=Y$55,Y21,0)</f>
        <v>0</v>
      </c>
      <c r="Z75" s="4">
        <f>IF('Shoppable Services'!$F$4=$D75,1,0)*IF('Shoppable Services'!$E$4=$C75,1,0)*IF('Shoppable Services'!$D$4=$B75,1,0)*IF('Shoppable Services'!$C$4=$A75,1,0)*IF('Shoppable Services'!$B$4=Z$55,Z21,0)</f>
        <v>0</v>
      </c>
      <c r="AA75" s="4">
        <f>IF('Shoppable Services'!$F$4=$D75,1,0)*IF('Shoppable Services'!$E$4=$C75,1,0)*IF('Shoppable Services'!$D$4=$B75,1,0)*IF('Shoppable Services'!$C$4=$A75,1,0)*IF('Shoppable Services'!$B$4=AA$55,AA21,0)</f>
        <v>0</v>
      </c>
      <c r="AB75" s="4">
        <f>IF('Shoppable Services'!$F$4=$D75,1,0)*IF('Shoppable Services'!$E$4=$C75,1,0)*IF('Shoppable Services'!$D$4=$B75,1,0)*IF('Shoppable Services'!$C$4=$A75,1,0)*IF('Shoppable Services'!$B$4=AB$55,AB21,0)</f>
        <v>0</v>
      </c>
      <c r="AC75" s="4">
        <f>IF('Shoppable Services'!$F$4=$D75,1,0)*IF('Shoppable Services'!$E$4=$C75,1,0)*IF('Shoppable Services'!$D$4=$B75,1,0)*IF('Shoppable Services'!$C$4=$A75,1,0)*IF('Shoppable Services'!$B$4=AC$55,AC21,0)</f>
        <v>0</v>
      </c>
      <c r="AD75" s="4">
        <f>IF('Shoppable Services'!$F$4=$D75,1,0)*IF('Shoppable Services'!$E$4=$C75,1,0)*IF('Shoppable Services'!$D$4=$B75,1,0)*IF('Shoppable Services'!$C$4=$A75,1,0)*IF('Shoppable Services'!$B$4=AD$55,AD21,0)</f>
        <v>0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25</v>
      </c>
      <c r="B76" t="s">
        <v>57</v>
      </c>
      <c r="C76" t="s">
        <v>32</v>
      </c>
      <c r="D76" t="s">
        <v>8</v>
      </c>
      <c r="E76" s="4">
        <f>IF('Shoppable Services'!$F$4=$D76,1,0)*IF('Shoppable Services'!$E$4=$C76,1,0)*IF('Shoppable Services'!$D$4=$B76,1,0)*IF('Shoppable Services'!$C$4=$A76,1,0)*$E22</f>
        <v>0</v>
      </c>
      <c r="F76" s="4">
        <f>IF('Shoppable Services'!$F$4=$D76,1,0)*IF('Shoppable Services'!$E$4=$C76,1,0)*IF('Shoppable Services'!$D$4=$B76,1,0)*IF('Shoppable Services'!$C$4=$A76,1,0)*$F22</f>
        <v>0</v>
      </c>
      <c r="G76" s="4">
        <f>IF('Shoppable Services'!$F$4=$D76,1,0)*IF('Shoppable Services'!$E$4=$C76,1,0)*IF('Shoppable Services'!$D$4=$B76,1,0)*IF('Shoppable Services'!$C$4=$A76,1,0)*$G22</f>
        <v>0</v>
      </c>
      <c r="H76" s="4">
        <f>IF('Shoppable Services'!$F$4=$D76,1,0)*IF('Shoppable Services'!$E$4=$C76,1,0)*IF('Shoppable Services'!$D$4=$B76,1,0)*IF('Shoppable Services'!$C$4=$A76,1,0)*$H22</f>
        <v>0</v>
      </c>
      <c r="I76" s="4">
        <f>IF('Shoppable Services'!$F$4=$D76,1,0)*IF('Shoppable Services'!$E$4=$C76,1,0)*IF('Shoppable Services'!$D$4=$B76,1,0)*IF('Shoppable Services'!$C$4=$A76,1,0)*$I22</f>
        <v>0</v>
      </c>
      <c r="J76" s="4">
        <f>IF('Shoppable Services'!$F$4=$D76,1,0)*IF('Shoppable Services'!$E$4=$C76,1,0)*IF('Shoppable Services'!$D$4=$B76,1,0)*IF('Shoppable Services'!$C$4=$A76,1,0)*IF('Shoppable Services'!$B$4=J$55,J22,0)</f>
        <v>0</v>
      </c>
      <c r="K76" s="4">
        <f>IF('Shoppable Services'!$F$4=$D76,1,0)*IF('Shoppable Services'!$E$4=$C76,1,0)*IF('Shoppable Services'!$D$4=$B76,1,0)*IF('Shoppable Services'!$C$4=$A76,1,0)*IF('Shoppable Services'!$B$4=K$55,K22,0)</f>
        <v>0</v>
      </c>
      <c r="L76" s="4">
        <f>IF('Shoppable Services'!$F$4=$D76,1,0)*IF('Shoppable Services'!$E$4=$C76,1,0)*IF('Shoppable Services'!$D$4=$B76,1,0)*IF('Shoppable Services'!$C$4=$A76,1,0)*IF('Shoppable Services'!$B$4=L$55,L22,0)</f>
        <v>0</v>
      </c>
      <c r="M76" s="4">
        <f>IF('Shoppable Services'!$F$4=$D76,1,0)*IF('Shoppable Services'!$E$4=$C76,1,0)*IF('Shoppable Services'!$D$4=$B76,1,0)*IF('Shoppable Services'!$C$4=$A76,1,0)*IF('Shoppable Services'!$B$4=M$55,M22,0)</f>
        <v>0</v>
      </c>
      <c r="N76" s="4">
        <f>IF('Shoppable Services'!$F$4=$D76,1,0)*IF('Shoppable Services'!$E$4=$C76,1,0)*IF('Shoppable Services'!$D$4=$B76,1,0)*IF('Shoppable Services'!$C$4=$A76,1,0)*IF('Shoppable Services'!$B$4=N$55,N22,0)</f>
        <v>0</v>
      </c>
      <c r="O76" s="4">
        <f>IF('Shoppable Services'!$F$4=$D76,1,0)*IF('Shoppable Services'!$E$4=$C76,1,0)*IF('Shoppable Services'!$D$4=$B76,1,0)*IF('Shoppable Services'!$C$4=$A76,1,0)*IF('Shoppable Services'!$B$4=O$55,O22,0)</f>
        <v>0</v>
      </c>
      <c r="P76" s="4">
        <f>IF('Shoppable Services'!$F$4=$D76,1,0)*IF('Shoppable Services'!$E$4=$C76,1,0)*IF('Shoppable Services'!$D$4=$B76,1,0)*IF('Shoppable Services'!$C$4=$A76,1,0)*IF('Shoppable Services'!$B$4=P$55,P22,0)</f>
        <v>0</v>
      </c>
      <c r="Q76" s="4">
        <f>IF('Shoppable Services'!$F$4=$D76,1,0)*IF('Shoppable Services'!$E$4=$C76,1,0)*IF('Shoppable Services'!$D$4=$B76,1,0)*IF('Shoppable Services'!$C$4=$A76,1,0)*IF('Shoppable Services'!$B$4=Q$55,Q22,0)</f>
        <v>0</v>
      </c>
      <c r="R76" s="4">
        <f>IF('Shoppable Services'!$F$4=$D76,1,0)*IF('Shoppable Services'!$E$4=$C76,1,0)*IF('Shoppable Services'!$D$4=$B76,1,0)*IF('Shoppable Services'!$C$4=$A76,1,0)*IF('Shoppable Services'!$B$4=R$55,R22,0)</f>
        <v>0</v>
      </c>
      <c r="S76" s="4">
        <f>IF('Shoppable Services'!$F$4=$D76,1,0)*IF('Shoppable Services'!$E$4=$C76,1,0)*IF('Shoppable Services'!$D$4=$B76,1,0)*IF('Shoppable Services'!$C$4=$A76,1,0)*IF('Shoppable Services'!$B$4=S$55,S22,0)</f>
        <v>0</v>
      </c>
      <c r="T76" s="4">
        <f>IF('Shoppable Services'!$F$4=$D76,1,0)*IF('Shoppable Services'!$E$4=$C76,1,0)*IF('Shoppable Services'!$D$4=$B76,1,0)*IF('Shoppable Services'!$C$4=$A76,1,0)*IF('Shoppable Services'!$B$4=T$55,T22,0)</f>
        <v>0</v>
      </c>
      <c r="U76" s="4">
        <f>IF('Shoppable Services'!$F$4=$D76,1,0)*IF('Shoppable Services'!$E$4=$C76,1,0)*IF('Shoppable Services'!$D$4=$B76,1,0)*IF('Shoppable Services'!$C$4=$A76,1,0)*IF('Shoppable Services'!$B$4=U$55,U22,0)</f>
        <v>0</v>
      </c>
      <c r="V76" s="4">
        <f>IF('Shoppable Services'!$F$4=$D76,1,0)*IF('Shoppable Services'!$E$4=$C76,1,0)*IF('Shoppable Services'!$D$4=$B76,1,0)*IF('Shoppable Services'!$C$4=$A76,1,0)*IF('Shoppable Services'!$B$4=V$55,V22,0)</f>
        <v>0</v>
      </c>
      <c r="W76" s="4">
        <f>IF('Shoppable Services'!$F$4=$D76,1,0)*IF('Shoppable Services'!$E$4=$C76,1,0)*IF('Shoppable Services'!$D$4=$B76,1,0)*IF('Shoppable Services'!$C$4=$A76,1,0)*IF('Shoppable Services'!$B$4=W$55,W22,0)</f>
        <v>0</v>
      </c>
      <c r="X76" s="4">
        <f>IF('Shoppable Services'!$F$4=$D76,1,0)*IF('Shoppable Services'!$E$4=$C76,1,0)*IF('Shoppable Services'!$D$4=$B76,1,0)*IF('Shoppable Services'!$C$4=$A76,1,0)*IF('Shoppable Services'!$B$4=X$55,X22,0)</f>
        <v>0</v>
      </c>
      <c r="Y76" s="4">
        <f>IF('Shoppable Services'!$F$4=$D76,1,0)*IF('Shoppable Services'!$E$4=$C76,1,0)*IF('Shoppable Services'!$D$4=$B76,1,0)*IF('Shoppable Services'!$C$4=$A76,1,0)*IF('Shoppable Services'!$B$4=Y$55,Y22,0)</f>
        <v>0</v>
      </c>
      <c r="Z76" s="4">
        <f>IF('Shoppable Services'!$F$4=$D76,1,0)*IF('Shoppable Services'!$E$4=$C76,1,0)*IF('Shoppable Services'!$D$4=$B76,1,0)*IF('Shoppable Services'!$C$4=$A76,1,0)*IF('Shoppable Services'!$B$4=Z$55,Z22,0)</f>
        <v>0</v>
      </c>
      <c r="AA76" s="4">
        <f>IF('Shoppable Services'!$F$4=$D76,1,0)*IF('Shoppable Services'!$E$4=$C76,1,0)*IF('Shoppable Services'!$D$4=$B76,1,0)*IF('Shoppable Services'!$C$4=$A76,1,0)*IF('Shoppable Services'!$B$4=AA$55,AA22,0)</f>
        <v>0</v>
      </c>
      <c r="AB76" s="4">
        <f>IF('Shoppable Services'!$F$4=$D76,1,0)*IF('Shoppable Services'!$E$4=$C76,1,0)*IF('Shoppable Services'!$D$4=$B76,1,0)*IF('Shoppable Services'!$C$4=$A76,1,0)*IF('Shoppable Services'!$B$4=AB$55,AB22,0)</f>
        <v>0</v>
      </c>
      <c r="AC76" s="4">
        <f>IF('Shoppable Services'!$F$4=$D76,1,0)*IF('Shoppable Services'!$E$4=$C76,1,0)*IF('Shoppable Services'!$D$4=$B76,1,0)*IF('Shoppable Services'!$C$4=$A76,1,0)*IF('Shoppable Services'!$B$4=AC$55,AC22,0)</f>
        <v>0</v>
      </c>
      <c r="AD76" s="4">
        <f>IF('Shoppable Services'!$F$4=$D76,1,0)*IF('Shoppable Services'!$E$4=$C76,1,0)*IF('Shoppable Services'!$D$4=$B76,1,0)*IF('Shoppable Services'!$C$4=$A76,1,0)*IF('Shoppable Services'!$B$4=AD$55,AD22,0)</f>
        <v>0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25</v>
      </c>
      <c r="B77" t="s">
        <v>26</v>
      </c>
      <c r="C77" t="s">
        <v>9</v>
      </c>
      <c r="D77" t="s">
        <v>8</v>
      </c>
      <c r="E77" s="4">
        <f>IF('Shoppable Services'!$F$4=$D77,1,0)*IF('Shoppable Services'!$E$4=$C77,1,0)*IF('Shoppable Services'!$D$4=$B77,1,0)*IF('Shoppable Services'!$C$4=$A77,1,0)*$E23</f>
        <v>0</v>
      </c>
      <c r="F77" s="4">
        <f>IF('Shoppable Services'!$F$4=$D77,1,0)*IF('Shoppable Services'!$E$4=$C77,1,0)*IF('Shoppable Services'!$D$4=$B77,1,0)*IF('Shoppable Services'!$C$4=$A77,1,0)*$F23</f>
        <v>0</v>
      </c>
      <c r="G77" s="4">
        <f>IF('Shoppable Services'!$F$4=$D77,1,0)*IF('Shoppable Services'!$E$4=$C77,1,0)*IF('Shoppable Services'!$D$4=$B77,1,0)*IF('Shoppable Services'!$C$4=$A77,1,0)*$G23</f>
        <v>0</v>
      </c>
      <c r="H77" s="4">
        <f>IF('Shoppable Services'!$F$4=$D77,1,0)*IF('Shoppable Services'!$E$4=$C77,1,0)*IF('Shoppable Services'!$D$4=$B77,1,0)*IF('Shoppable Services'!$C$4=$A77,1,0)*$H23</f>
        <v>0</v>
      </c>
      <c r="I77" s="4">
        <f>IF('Shoppable Services'!$F$4=$D77,1,0)*IF('Shoppable Services'!$E$4=$C77,1,0)*IF('Shoppable Services'!$D$4=$B77,1,0)*IF('Shoppable Services'!$C$4=$A77,1,0)*$I23</f>
        <v>0</v>
      </c>
      <c r="J77" s="4">
        <f>IF('Shoppable Services'!$F$4=$D77,1,0)*IF('Shoppable Services'!$E$4=$C77,1,0)*IF('Shoppable Services'!$D$4=$B77,1,0)*IF('Shoppable Services'!$C$4=$A77,1,0)*IF('Shoppable Services'!$B$4=J$55,J23,0)</f>
        <v>0</v>
      </c>
      <c r="K77" s="4">
        <f>IF('Shoppable Services'!$F$4=$D77,1,0)*IF('Shoppable Services'!$E$4=$C77,1,0)*IF('Shoppable Services'!$D$4=$B77,1,0)*IF('Shoppable Services'!$C$4=$A77,1,0)*IF('Shoppable Services'!$B$4=K$55,K23,0)</f>
        <v>0</v>
      </c>
      <c r="L77" s="4">
        <f>IF('Shoppable Services'!$F$4=$D77,1,0)*IF('Shoppable Services'!$E$4=$C77,1,0)*IF('Shoppable Services'!$D$4=$B77,1,0)*IF('Shoppable Services'!$C$4=$A77,1,0)*IF('Shoppable Services'!$B$4=L$55,L23,0)</f>
        <v>0</v>
      </c>
      <c r="M77" s="4">
        <f>IF('Shoppable Services'!$F$4=$D77,1,0)*IF('Shoppable Services'!$E$4=$C77,1,0)*IF('Shoppable Services'!$D$4=$B77,1,0)*IF('Shoppable Services'!$C$4=$A77,1,0)*IF('Shoppable Services'!$B$4=M$55,M23,0)</f>
        <v>0</v>
      </c>
      <c r="N77" s="4">
        <f>IF('Shoppable Services'!$F$4=$D77,1,0)*IF('Shoppable Services'!$E$4=$C77,1,0)*IF('Shoppable Services'!$D$4=$B77,1,0)*IF('Shoppable Services'!$C$4=$A77,1,0)*IF('Shoppable Services'!$B$4=N$55,N23,0)</f>
        <v>0</v>
      </c>
      <c r="O77" s="4">
        <f>IF('Shoppable Services'!$F$4=$D77,1,0)*IF('Shoppable Services'!$E$4=$C77,1,0)*IF('Shoppable Services'!$D$4=$B77,1,0)*IF('Shoppable Services'!$C$4=$A77,1,0)*IF('Shoppable Services'!$B$4=O$55,O23,0)</f>
        <v>0</v>
      </c>
      <c r="P77" s="4">
        <f>IF('Shoppable Services'!$F$4=$D77,1,0)*IF('Shoppable Services'!$E$4=$C77,1,0)*IF('Shoppable Services'!$D$4=$B77,1,0)*IF('Shoppable Services'!$C$4=$A77,1,0)*IF('Shoppable Services'!$B$4=P$55,P23,0)</f>
        <v>0</v>
      </c>
      <c r="Q77" s="4">
        <f>IF('Shoppable Services'!$F$4=$D77,1,0)*IF('Shoppable Services'!$E$4=$C77,1,0)*IF('Shoppable Services'!$D$4=$B77,1,0)*IF('Shoppable Services'!$C$4=$A77,1,0)*IF('Shoppable Services'!$B$4=Q$55,Q23,0)</f>
        <v>0</v>
      </c>
      <c r="R77" s="4">
        <f>IF('Shoppable Services'!$F$4=$D77,1,0)*IF('Shoppable Services'!$E$4=$C77,1,0)*IF('Shoppable Services'!$D$4=$B77,1,0)*IF('Shoppable Services'!$C$4=$A77,1,0)*IF('Shoppable Services'!$B$4=R$55,R23,0)</f>
        <v>0</v>
      </c>
      <c r="S77" s="4">
        <f>IF('Shoppable Services'!$F$4=$D77,1,0)*IF('Shoppable Services'!$E$4=$C77,1,0)*IF('Shoppable Services'!$D$4=$B77,1,0)*IF('Shoppable Services'!$C$4=$A77,1,0)*IF('Shoppable Services'!$B$4=S$55,S23,0)</f>
        <v>0</v>
      </c>
      <c r="T77" s="4">
        <f>IF('Shoppable Services'!$F$4=$D77,1,0)*IF('Shoppable Services'!$E$4=$C77,1,0)*IF('Shoppable Services'!$D$4=$B77,1,0)*IF('Shoppable Services'!$C$4=$A77,1,0)*IF('Shoppable Services'!$B$4=T$55,T23,0)</f>
        <v>0</v>
      </c>
      <c r="U77" s="4">
        <f>IF('Shoppable Services'!$F$4=$D77,1,0)*IF('Shoppable Services'!$E$4=$C77,1,0)*IF('Shoppable Services'!$D$4=$B77,1,0)*IF('Shoppable Services'!$C$4=$A77,1,0)*IF('Shoppable Services'!$B$4=U$55,U23,0)</f>
        <v>0</v>
      </c>
      <c r="V77" s="4">
        <f>IF('Shoppable Services'!$F$4=$D77,1,0)*IF('Shoppable Services'!$E$4=$C77,1,0)*IF('Shoppable Services'!$D$4=$B77,1,0)*IF('Shoppable Services'!$C$4=$A77,1,0)*IF('Shoppable Services'!$B$4=V$55,V23,0)</f>
        <v>0</v>
      </c>
      <c r="W77" s="4">
        <f>IF('Shoppable Services'!$F$4=$D77,1,0)*IF('Shoppable Services'!$E$4=$C77,1,0)*IF('Shoppable Services'!$D$4=$B77,1,0)*IF('Shoppable Services'!$C$4=$A77,1,0)*IF('Shoppable Services'!$B$4=W$55,W23,0)</f>
        <v>0</v>
      </c>
      <c r="X77" s="4">
        <f>IF('Shoppable Services'!$F$4=$D77,1,0)*IF('Shoppable Services'!$E$4=$C77,1,0)*IF('Shoppable Services'!$D$4=$B77,1,0)*IF('Shoppable Services'!$C$4=$A77,1,0)*IF('Shoppable Services'!$B$4=X$55,X23,0)</f>
        <v>0</v>
      </c>
      <c r="Y77" s="4">
        <f>IF('Shoppable Services'!$F$4=$D77,1,0)*IF('Shoppable Services'!$E$4=$C77,1,0)*IF('Shoppable Services'!$D$4=$B77,1,0)*IF('Shoppable Services'!$C$4=$A77,1,0)*IF('Shoppable Services'!$B$4=Y$55,Y23,0)</f>
        <v>0</v>
      </c>
      <c r="Z77" s="4">
        <f>IF('Shoppable Services'!$F$4=$D77,1,0)*IF('Shoppable Services'!$E$4=$C77,1,0)*IF('Shoppable Services'!$D$4=$B77,1,0)*IF('Shoppable Services'!$C$4=$A77,1,0)*IF('Shoppable Services'!$B$4=Z$55,Z23,0)</f>
        <v>0</v>
      </c>
      <c r="AA77" s="4">
        <f>IF('Shoppable Services'!$F$4=$D77,1,0)*IF('Shoppable Services'!$E$4=$C77,1,0)*IF('Shoppable Services'!$D$4=$B77,1,0)*IF('Shoppable Services'!$C$4=$A77,1,0)*IF('Shoppable Services'!$B$4=AA$55,AA23,0)</f>
        <v>0</v>
      </c>
      <c r="AB77" s="4">
        <f>IF('Shoppable Services'!$F$4=$D77,1,0)*IF('Shoppable Services'!$E$4=$C77,1,0)*IF('Shoppable Services'!$D$4=$B77,1,0)*IF('Shoppable Services'!$C$4=$A77,1,0)*IF('Shoppable Services'!$B$4=AB$55,AB23,0)</f>
        <v>0</v>
      </c>
      <c r="AC77" s="4">
        <f>IF('Shoppable Services'!$F$4=$D77,1,0)*IF('Shoppable Services'!$E$4=$C77,1,0)*IF('Shoppable Services'!$D$4=$B77,1,0)*IF('Shoppable Services'!$C$4=$A77,1,0)*IF('Shoppable Services'!$B$4=AC$55,AC23,0)</f>
        <v>0</v>
      </c>
      <c r="AD77" s="4">
        <f>IF('Shoppable Services'!$F$4=$D77,1,0)*IF('Shoppable Services'!$E$4=$C77,1,0)*IF('Shoppable Services'!$D$4=$B77,1,0)*IF('Shoppable Services'!$C$4=$A77,1,0)*IF('Shoppable Services'!$B$4=AD$55,AD23,0)</f>
        <v>0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25</v>
      </c>
      <c r="B78" t="s">
        <v>26</v>
      </c>
      <c r="C78" t="s">
        <v>32</v>
      </c>
      <c r="D78" t="s">
        <v>8</v>
      </c>
      <c r="E78" s="4">
        <f>IF('Shoppable Services'!$F$4=$D78,1,0)*IF('Shoppable Services'!$E$4=$C78,1,0)*IF('Shoppable Services'!$D$4=$B78,1,0)*IF('Shoppable Services'!$C$4=$A78,1,0)*$E24</f>
        <v>0</v>
      </c>
      <c r="F78" s="4">
        <f>IF('Shoppable Services'!$F$4=$D78,1,0)*IF('Shoppable Services'!$E$4=$C78,1,0)*IF('Shoppable Services'!$D$4=$B78,1,0)*IF('Shoppable Services'!$C$4=$A78,1,0)*$F24</f>
        <v>0</v>
      </c>
      <c r="G78" s="4">
        <f>IF('Shoppable Services'!$F$4=$D78,1,0)*IF('Shoppable Services'!$E$4=$C78,1,0)*IF('Shoppable Services'!$D$4=$B78,1,0)*IF('Shoppable Services'!$C$4=$A78,1,0)*$G24</f>
        <v>0</v>
      </c>
      <c r="H78" s="4">
        <f>IF('Shoppable Services'!$F$4=$D78,1,0)*IF('Shoppable Services'!$E$4=$C78,1,0)*IF('Shoppable Services'!$D$4=$B78,1,0)*IF('Shoppable Services'!$C$4=$A78,1,0)*$H24</f>
        <v>0</v>
      </c>
      <c r="I78" s="4">
        <f>IF('Shoppable Services'!$F$4=$D78,1,0)*IF('Shoppable Services'!$E$4=$C78,1,0)*IF('Shoppable Services'!$D$4=$B78,1,0)*IF('Shoppable Services'!$C$4=$A78,1,0)*$I24</f>
        <v>0</v>
      </c>
      <c r="J78" s="4">
        <f>IF('Shoppable Services'!$F$4=$D78,1,0)*IF('Shoppable Services'!$E$4=$C78,1,0)*IF('Shoppable Services'!$D$4=$B78,1,0)*IF('Shoppable Services'!$C$4=$A78,1,0)*IF('Shoppable Services'!$B$4=J$55,J24,0)</f>
        <v>0</v>
      </c>
      <c r="K78" s="4">
        <f>IF('Shoppable Services'!$F$4=$D78,1,0)*IF('Shoppable Services'!$E$4=$C78,1,0)*IF('Shoppable Services'!$D$4=$B78,1,0)*IF('Shoppable Services'!$C$4=$A78,1,0)*IF('Shoppable Services'!$B$4=K$55,K24,0)</f>
        <v>0</v>
      </c>
      <c r="L78" s="4">
        <f>IF('Shoppable Services'!$F$4=$D78,1,0)*IF('Shoppable Services'!$E$4=$C78,1,0)*IF('Shoppable Services'!$D$4=$B78,1,0)*IF('Shoppable Services'!$C$4=$A78,1,0)*IF('Shoppable Services'!$B$4=L$55,L24,0)</f>
        <v>0</v>
      </c>
      <c r="M78" s="4">
        <f>IF('Shoppable Services'!$F$4=$D78,1,0)*IF('Shoppable Services'!$E$4=$C78,1,0)*IF('Shoppable Services'!$D$4=$B78,1,0)*IF('Shoppable Services'!$C$4=$A78,1,0)*IF('Shoppable Services'!$B$4=M$55,M24,0)</f>
        <v>0</v>
      </c>
      <c r="N78" s="4">
        <f>IF('Shoppable Services'!$F$4=$D78,1,0)*IF('Shoppable Services'!$E$4=$C78,1,0)*IF('Shoppable Services'!$D$4=$B78,1,0)*IF('Shoppable Services'!$C$4=$A78,1,0)*IF('Shoppable Services'!$B$4=N$55,N24,0)</f>
        <v>0</v>
      </c>
      <c r="O78" s="4">
        <f>IF('Shoppable Services'!$F$4=$D78,1,0)*IF('Shoppable Services'!$E$4=$C78,1,0)*IF('Shoppable Services'!$D$4=$B78,1,0)*IF('Shoppable Services'!$C$4=$A78,1,0)*IF('Shoppable Services'!$B$4=O$55,O24,0)</f>
        <v>0</v>
      </c>
      <c r="P78" s="4">
        <f>IF('Shoppable Services'!$F$4=$D78,1,0)*IF('Shoppable Services'!$E$4=$C78,1,0)*IF('Shoppable Services'!$D$4=$B78,1,0)*IF('Shoppable Services'!$C$4=$A78,1,0)*IF('Shoppable Services'!$B$4=P$55,P24,0)</f>
        <v>0</v>
      </c>
      <c r="Q78" s="4">
        <f>IF('Shoppable Services'!$F$4=$D78,1,0)*IF('Shoppable Services'!$E$4=$C78,1,0)*IF('Shoppable Services'!$D$4=$B78,1,0)*IF('Shoppable Services'!$C$4=$A78,1,0)*IF('Shoppable Services'!$B$4=Q$55,Q24,0)</f>
        <v>0</v>
      </c>
      <c r="R78" s="4">
        <f>IF('Shoppable Services'!$F$4=$D78,1,0)*IF('Shoppable Services'!$E$4=$C78,1,0)*IF('Shoppable Services'!$D$4=$B78,1,0)*IF('Shoppable Services'!$C$4=$A78,1,0)*IF('Shoppable Services'!$B$4=R$55,R24,0)</f>
        <v>0</v>
      </c>
      <c r="S78" s="4">
        <f>IF('Shoppable Services'!$F$4=$D78,1,0)*IF('Shoppable Services'!$E$4=$C78,1,0)*IF('Shoppable Services'!$D$4=$B78,1,0)*IF('Shoppable Services'!$C$4=$A78,1,0)*IF('Shoppable Services'!$B$4=S$55,S24,0)</f>
        <v>0</v>
      </c>
      <c r="T78" s="4">
        <f>IF('Shoppable Services'!$F$4=$D78,1,0)*IF('Shoppable Services'!$E$4=$C78,1,0)*IF('Shoppable Services'!$D$4=$B78,1,0)*IF('Shoppable Services'!$C$4=$A78,1,0)*IF('Shoppable Services'!$B$4=T$55,T24,0)</f>
        <v>0</v>
      </c>
      <c r="U78" s="4">
        <f>IF('Shoppable Services'!$F$4=$D78,1,0)*IF('Shoppable Services'!$E$4=$C78,1,0)*IF('Shoppable Services'!$D$4=$B78,1,0)*IF('Shoppable Services'!$C$4=$A78,1,0)*IF('Shoppable Services'!$B$4=U$55,U24,0)</f>
        <v>0</v>
      </c>
      <c r="V78" s="4">
        <f>IF('Shoppable Services'!$F$4=$D78,1,0)*IF('Shoppable Services'!$E$4=$C78,1,0)*IF('Shoppable Services'!$D$4=$B78,1,0)*IF('Shoppable Services'!$C$4=$A78,1,0)*IF('Shoppable Services'!$B$4=V$55,V24,0)</f>
        <v>0</v>
      </c>
      <c r="W78" s="4">
        <f>IF('Shoppable Services'!$F$4=$D78,1,0)*IF('Shoppable Services'!$E$4=$C78,1,0)*IF('Shoppable Services'!$D$4=$B78,1,0)*IF('Shoppable Services'!$C$4=$A78,1,0)*IF('Shoppable Services'!$B$4=W$55,W24,0)</f>
        <v>0</v>
      </c>
      <c r="X78" s="4">
        <f>IF('Shoppable Services'!$F$4=$D78,1,0)*IF('Shoppable Services'!$E$4=$C78,1,0)*IF('Shoppable Services'!$D$4=$B78,1,0)*IF('Shoppable Services'!$C$4=$A78,1,0)*IF('Shoppable Services'!$B$4=X$55,X24,0)</f>
        <v>0</v>
      </c>
      <c r="Y78" s="4">
        <f>IF('Shoppable Services'!$F$4=$D78,1,0)*IF('Shoppable Services'!$E$4=$C78,1,0)*IF('Shoppable Services'!$D$4=$B78,1,0)*IF('Shoppable Services'!$C$4=$A78,1,0)*IF('Shoppable Services'!$B$4=Y$55,Y24,0)</f>
        <v>0</v>
      </c>
      <c r="Z78" s="4">
        <f>IF('Shoppable Services'!$F$4=$D78,1,0)*IF('Shoppable Services'!$E$4=$C78,1,0)*IF('Shoppable Services'!$D$4=$B78,1,0)*IF('Shoppable Services'!$C$4=$A78,1,0)*IF('Shoppable Services'!$B$4=Z$55,Z24,0)</f>
        <v>0</v>
      </c>
      <c r="AA78" s="4">
        <f>IF('Shoppable Services'!$F$4=$D78,1,0)*IF('Shoppable Services'!$E$4=$C78,1,0)*IF('Shoppable Services'!$D$4=$B78,1,0)*IF('Shoppable Services'!$C$4=$A78,1,0)*IF('Shoppable Services'!$B$4=AA$55,AA24,0)</f>
        <v>0</v>
      </c>
      <c r="AB78" s="4">
        <f>IF('Shoppable Services'!$F$4=$D78,1,0)*IF('Shoppable Services'!$E$4=$C78,1,0)*IF('Shoppable Services'!$D$4=$B78,1,0)*IF('Shoppable Services'!$C$4=$A78,1,0)*IF('Shoppable Services'!$B$4=AB$55,AB24,0)</f>
        <v>0</v>
      </c>
      <c r="AC78" s="4">
        <f>IF('Shoppable Services'!$F$4=$D78,1,0)*IF('Shoppable Services'!$E$4=$C78,1,0)*IF('Shoppable Services'!$D$4=$B78,1,0)*IF('Shoppable Services'!$C$4=$A78,1,0)*IF('Shoppable Services'!$B$4=AC$55,AC24,0)</f>
        <v>0</v>
      </c>
      <c r="AD78" s="4">
        <f>IF('Shoppable Services'!$F$4=$D78,1,0)*IF('Shoppable Services'!$E$4=$C78,1,0)*IF('Shoppable Services'!$D$4=$B78,1,0)*IF('Shoppable Services'!$C$4=$A78,1,0)*IF('Shoppable Services'!$B$4=AD$55,AD24,0)</f>
        <v>0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25</v>
      </c>
      <c r="B79" t="s">
        <v>26</v>
      </c>
      <c r="C79" t="s">
        <v>34</v>
      </c>
      <c r="D79" t="s">
        <v>8</v>
      </c>
      <c r="E79" s="4">
        <f>IF('Shoppable Services'!$F$4=$D79,1,0)*IF('Shoppable Services'!$E$4=$C79,1,0)*IF('Shoppable Services'!$D$4=$B79,1,0)*IF('Shoppable Services'!$C$4=$A79,1,0)*$E25</f>
        <v>0</v>
      </c>
      <c r="F79" s="4">
        <f>IF('Shoppable Services'!$F$4=$D79,1,0)*IF('Shoppable Services'!$E$4=$C79,1,0)*IF('Shoppable Services'!$D$4=$B79,1,0)*IF('Shoppable Services'!$C$4=$A79,1,0)*$F25</f>
        <v>0</v>
      </c>
      <c r="G79" s="4">
        <f>IF('Shoppable Services'!$F$4=$D79,1,0)*IF('Shoppable Services'!$E$4=$C79,1,0)*IF('Shoppable Services'!$D$4=$B79,1,0)*IF('Shoppable Services'!$C$4=$A79,1,0)*$G25</f>
        <v>0</v>
      </c>
      <c r="H79" s="4">
        <f>IF('Shoppable Services'!$F$4=$D79,1,0)*IF('Shoppable Services'!$E$4=$C79,1,0)*IF('Shoppable Services'!$D$4=$B79,1,0)*IF('Shoppable Services'!$C$4=$A79,1,0)*$H25</f>
        <v>0</v>
      </c>
      <c r="I79" s="4">
        <f>IF('Shoppable Services'!$F$4=$D79,1,0)*IF('Shoppable Services'!$E$4=$C79,1,0)*IF('Shoppable Services'!$D$4=$B79,1,0)*IF('Shoppable Services'!$C$4=$A79,1,0)*$I25</f>
        <v>0</v>
      </c>
      <c r="J79" s="4">
        <f>IF('Shoppable Services'!$F$4=$D79,1,0)*IF('Shoppable Services'!$E$4=$C79,1,0)*IF('Shoppable Services'!$D$4=$B79,1,0)*IF('Shoppable Services'!$C$4=$A79,1,0)*IF('Shoppable Services'!$B$4=J$55,J25,0)</f>
        <v>0</v>
      </c>
      <c r="K79" s="4">
        <f>IF('Shoppable Services'!$F$4=$D79,1,0)*IF('Shoppable Services'!$E$4=$C79,1,0)*IF('Shoppable Services'!$D$4=$B79,1,0)*IF('Shoppable Services'!$C$4=$A79,1,0)*IF('Shoppable Services'!$B$4=K$55,K25,0)</f>
        <v>0</v>
      </c>
      <c r="L79" s="4">
        <f>IF('Shoppable Services'!$F$4=$D79,1,0)*IF('Shoppable Services'!$E$4=$C79,1,0)*IF('Shoppable Services'!$D$4=$B79,1,0)*IF('Shoppable Services'!$C$4=$A79,1,0)*IF('Shoppable Services'!$B$4=L$55,L25,0)</f>
        <v>0</v>
      </c>
      <c r="M79" s="4">
        <f>IF('Shoppable Services'!$F$4=$D79,1,0)*IF('Shoppable Services'!$E$4=$C79,1,0)*IF('Shoppable Services'!$D$4=$B79,1,0)*IF('Shoppable Services'!$C$4=$A79,1,0)*IF('Shoppable Services'!$B$4=M$55,M25,0)</f>
        <v>0</v>
      </c>
      <c r="N79" s="4">
        <f>IF('Shoppable Services'!$F$4=$D79,1,0)*IF('Shoppable Services'!$E$4=$C79,1,0)*IF('Shoppable Services'!$D$4=$B79,1,0)*IF('Shoppable Services'!$C$4=$A79,1,0)*IF('Shoppable Services'!$B$4=N$55,N25,0)</f>
        <v>0</v>
      </c>
      <c r="O79" s="4">
        <f>IF('Shoppable Services'!$F$4=$D79,1,0)*IF('Shoppable Services'!$E$4=$C79,1,0)*IF('Shoppable Services'!$D$4=$B79,1,0)*IF('Shoppable Services'!$C$4=$A79,1,0)*IF('Shoppable Services'!$B$4=O$55,O25,0)</f>
        <v>0</v>
      </c>
      <c r="P79" s="4">
        <f>IF('Shoppable Services'!$F$4=$D79,1,0)*IF('Shoppable Services'!$E$4=$C79,1,0)*IF('Shoppable Services'!$D$4=$B79,1,0)*IF('Shoppable Services'!$C$4=$A79,1,0)*IF('Shoppable Services'!$B$4=P$55,P25,0)</f>
        <v>0</v>
      </c>
      <c r="Q79" s="4">
        <f>IF('Shoppable Services'!$F$4=$D79,1,0)*IF('Shoppable Services'!$E$4=$C79,1,0)*IF('Shoppable Services'!$D$4=$B79,1,0)*IF('Shoppable Services'!$C$4=$A79,1,0)*IF('Shoppable Services'!$B$4=Q$55,Q25,0)</f>
        <v>0</v>
      </c>
      <c r="R79" s="4">
        <f>IF('Shoppable Services'!$F$4=$D79,1,0)*IF('Shoppable Services'!$E$4=$C79,1,0)*IF('Shoppable Services'!$D$4=$B79,1,0)*IF('Shoppable Services'!$C$4=$A79,1,0)*IF('Shoppable Services'!$B$4=R$55,R25,0)</f>
        <v>0</v>
      </c>
      <c r="S79" s="4">
        <f>IF('Shoppable Services'!$F$4=$D79,1,0)*IF('Shoppable Services'!$E$4=$C79,1,0)*IF('Shoppable Services'!$D$4=$B79,1,0)*IF('Shoppable Services'!$C$4=$A79,1,0)*IF('Shoppable Services'!$B$4=S$55,S25,0)</f>
        <v>0</v>
      </c>
      <c r="T79" s="4">
        <f>IF('Shoppable Services'!$F$4=$D79,1,0)*IF('Shoppable Services'!$E$4=$C79,1,0)*IF('Shoppable Services'!$D$4=$B79,1,0)*IF('Shoppable Services'!$C$4=$A79,1,0)*IF('Shoppable Services'!$B$4=T$55,T25,0)</f>
        <v>0</v>
      </c>
      <c r="U79" s="4">
        <f>IF('Shoppable Services'!$F$4=$D79,1,0)*IF('Shoppable Services'!$E$4=$C79,1,0)*IF('Shoppable Services'!$D$4=$B79,1,0)*IF('Shoppable Services'!$C$4=$A79,1,0)*IF('Shoppable Services'!$B$4=U$55,U25,0)</f>
        <v>0</v>
      </c>
      <c r="V79" s="4">
        <f>IF('Shoppable Services'!$F$4=$D79,1,0)*IF('Shoppable Services'!$E$4=$C79,1,0)*IF('Shoppable Services'!$D$4=$B79,1,0)*IF('Shoppable Services'!$C$4=$A79,1,0)*IF('Shoppable Services'!$B$4=V$55,V25,0)</f>
        <v>0</v>
      </c>
      <c r="W79" s="4">
        <f>IF('Shoppable Services'!$F$4=$D79,1,0)*IF('Shoppable Services'!$E$4=$C79,1,0)*IF('Shoppable Services'!$D$4=$B79,1,0)*IF('Shoppable Services'!$C$4=$A79,1,0)*IF('Shoppable Services'!$B$4=W$55,W25,0)</f>
        <v>0</v>
      </c>
      <c r="X79" s="4">
        <f>IF('Shoppable Services'!$F$4=$D79,1,0)*IF('Shoppable Services'!$E$4=$C79,1,0)*IF('Shoppable Services'!$D$4=$B79,1,0)*IF('Shoppable Services'!$C$4=$A79,1,0)*IF('Shoppable Services'!$B$4=X$55,X25,0)</f>
        <v>0</v>
      </c>
      <c r="Y79" s="4">
        <f>IF('Shoppable Services'!$F$4=$D79,1,0)*IF('Shoppable Services'!$E$4=$C79,1,0)*IF('Shoppable Services'!$D$4=$B79,1,0)*IF('Shoppable Services'!$C$4=$A79,1,0)*IF('Shoppable Services'!$B$4=Y$55,Y25,0)</f>
        <v>0</v>
      </c>
      <c r="Z79" s="4">
        <f>IF('Shoppable Services'!$F$4=$D79,1,0)*IF('Shoppable Services'!$E$4=$C79,1,0)*IF('Shoppable Services'!$D$4=$B79,1,0)*IF('Shoppable Services'!$C$4=$A79,1,0)*IF('Shoppable Services'!$B$4=Z$55,Z25,0)</f>
        <v>0</v>
      </c>
      <c r="AA79" s="4">
        <f>IF('Shoppable Services'!$F$4=$D79,1,0)*IF('Shoppable Services'!$E$4=$C79,1,0)*IF('Shoppable Services'!$D$4=$B79,1,0)*IF('Shoppable Services'!$C$4=$A79,1,0)*IF('Shoppable Services'!$B$4=AA$55,AA25,0)</f>
        <v>0</v>
      </c>
      <c r="AB79" s="4">
        <f>IF('Shoppable Services'!$F$4=$D79,1,0)*IF('Shoppable Services'!$E$4=$C79,1,0)*IF('Shoppable Services'!$D$4=$B79,1,0)*IF('Shoppable Services'!$C$4=$A79,1,0)*IF('Shoppable Services'!$B$4=AB$55,AB25,0)</f>
        <v>0</v>
      </c>
      <c r="AC79" s="4">
        <f>IF('Shoppable Services'!$F$4=$D79,1,0)*IF('Shoppable Services'!$E$4=$C79,1,0)*IF('Shoppable Services'!$D$4=$B79,1,0)*IF('Shoppable Services'!$C$4=$A79,1,0)*IF('Shoppable Services'!$B$4=AC$55,AC25,0)</f>
        <v>0</v>
      </c>
      <c r="AD79" s="4">
        <f>IF('Shoppable Services'!$F$4=$D79,1,0)*IF('Shoppable Services'!$E$4=$C79,1,0)*IF('Shoppable Services'!$D$4=$B79,1,0)*IF('Shoppable Services'!$C$4=$A79,1,0)*IF('Shoppable Services'!$B$4=AD$55,AD25,0)</f>
        <v>0</v>
      </c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8">
      <c r="A80" t="s">
        <v>25</v>
      </c>
      <c r="B80" t="s">
        <v>37</v>
      </c>
      <c r="C80" t="s">
        <v>34</v>
      </c>
      <c r="D80" t="s">
        <v>8</v>
      </c>
      <c r="E80" s="4">
        <f>IF('Shoppable Services'!$F$4=$D80,1,0)*IF('Shoppable Services'!$E$4=$C80,1,0)*IF('Shoppable Services'!$D$4=$B80,1,0)*IF('Shoppable Services'!$C$4=$A80,1,0)*$E26</f>
        <v>0</v>
      </c>
      <c r="F80" s="4">
        <f>IF('Shoppable Services'!$F$4=$D80,1,0)*IF('Shoppable Services'!$E$4=$C80,1,0)*IF('Shoppable Services'!$D$4=$B80,1,0)*IF('Shoppable Services'!$C$4=$A80,1,0)*$F26</f>
        <v>0</v>
      </c>
      <c r="G80" s="4">
        <f>IF('Shoppable Services'!$F$4=$D80,1,0)*IF('Shoppable Services'!$E$4=$C80,1,0)*IF('Shoppable Services'!$D$4=$B80,1,0)*IF('Shoppable Services'!$C$4=$A80,1,0)*$G26</f>
        <v>0</v>
      </c>
      <c r="H80" s="4">
        <f>IF('Shoppable Services'!$F$4=$D80,1,0)*IF('Shoppable Services'!$E$4=$C80,1,0)*IF('Shoppable Services'!$D$4=$B80,1,0)*IF('Shoppable Services'!$C$4=$A80,1,0)*$H26</f>
        <v>0</v>
      </c>
      <c r="I80" s="4">
        <f>IF('Shoppable Services'!$F$4=$D80,1,0)*IF('Shoppable Services'!$E$4=$C80,1,0)*IF('Shoppable Services'!$D$4=$B80,1,0)*IF('Shoppable Services'!$C$4=$A80,1,0)*$I26</f>
        <v>0</v>
      </c>
      <c r="J80" s="4">
        <f>IF('Shoppable Services'!$F$4=$D80,1,0)*IF('Shoppable Services'!$E$4=$C80,1,0)*IF('Shoppable Services'!$D$4=$B80,1,0)*IF('Shoppable Services'!$C$4=$A80,1,0)*IF('Shoppable Services'!$B$4=J$55,J26,0)</f>
        <v>0</v>
      </c>
      <c r="K80" s="4">
        <f>IF('Shoppable Services'!$F$4=$D80,1,0)*IF('Shoppable Services'!$E$4=$C80,1,0)*IF('Shoppable Services'!$D$4=$B80,1,0)*IF('Shoppable Services'!$C$4=$A80,1,0)*IF('Shoppable Services'!$B$4=K$55,K26,0)</f>
        <v>0</v>
      </c>
      <c r="L80" s="4">
        <f>IF('Shoppable Services'!$F$4=$D80,1,0)*IF('Shoppable Services'!$E$4=$C80,1,0)*IF('Shoppable Services'!$D$4=$B80,1,0)*IF('Shoppable Services'!$C$4=$A80,1,0)*IF('Shoppable Services'!$B$4=L$55,L26,0)</f>
        <v>0</v>
      </c>
      <c r="M80" s="4">
        <f>IF('Shoppable Services'!$F$4=$D80,1,0)*IF('Shoppable Services'!$E$4=$C80,1,0)*IF('Shoppable Services'!$D$4=$B80,1,0)*IF('Shoppable Services'!$C$4=$A80,1,0)*IF('Shoppable Services'!$B$4=M$55,M26,0)</f>
        <v>0</v>
      </c>
      <c r="N80" s="4">
        <f>IF('Shoppable Services'!$F$4=$D80,1,0)*IF('Shoppable Services'!$E$4=$C80,1,0)*IF('Shoppable Services'!$D$4=$B80,1,0)*IF('Shoppable Services'!$C$4=$A80,1,0)*IF('Shoppable Services'!$B$4=N$55,N26,0)</f>
        <v>0</v>
      </c>
      <c r="O80" s="4">
        <f>IF('Shoppable Services'!$F$4=$D80,1,0)*IF('Shoppable Services'!$E$4=$C80,1,0)*IF('Shoppable Services'!$D$4=$B80,1,0)*IF('Shoppable Services'!$C$4=$A80,1,0)*IF('Shoppable Services'!$B$4=O$55,O26,0)</f>
        <v>0</v>
      </c>
      <c r="P80" s="4">
        <f>IF('Shoppable Services'!$F$4=$D80,1,0)*IF('Shoppable Services'!$E$4=$C80,1,0)*IF('Shoppable Services'!$D$4=$B80,1,0)*IF('Shoppable Services'!$C$4=$A80,1,0)*IF('Shoppable Services'!$B$4=P$55,P26,0)</f>
        <v>0</v>
      </c>
      <c r="Q80" s="4">
        <f>IF('Shoppable Services'!$F$4=$D80,1,0)*IF('Shoppable Services'!$E$4=$C80,1,0)*IF('Shoppable Services'!$D$4=$B80,1,0)*IF('Shoppable Services'!$C$4=$A80,1,0)*IF('Shoppable Services'!$B$4=Q$55,Q26,0)</f>
        <v>0</v>
      </c>
      <c r="R80" s="4">
        <f>IF('Shoppable Services'!$F$4=$D80,1,0)*IF('Shoppable Services'!$E$4=$C80,1,0)*IF('Shoppable Services'!$D$4=$B80,1,0)*IF('Shoppable Services'!$C$4=$A80,1,0)*IF('Shoppable Services'!$B$4=R$55,R26,0)</f>
        <v>0</v>
      </c>
      <c r="S80" s="4">
        <f>IF('Shoppable Services'!$F$4=$D80,1,0)*IF('Shoppable Services'!$E$4=$C80,1,0)*IF('Shoppable Services'!$D$4=$B80,1,0)*IF('Shoppable Services'!$C$4=$A80,1,0)*IF('Shoppable Services'!$B$4=S$55,S26,0)</f>
        <v>0</v>
      </c>
      <c r="T80" s="4">
        <f>IF('Shoppable Services'!$F$4=$D80,1,0)*IF('Shoppable Services'!$E$4=$C80,1,0)*IF('Shoppable Services'!$D$4=$B80,1,0)*IF('Shoppable Services'!$C$4=$A80,1,0)*IF('Shoppable Services'!$B$4=T$55,T26,0)</f>
        <v>0</v>
      </c>
      <c r="U80" s="4">
        <f>IF('Shoppable Services'!$F$4=$D80,1,0)*IF('Shoppable Services'!$E$4=$C80,1,0)*IF('Shoppable Services'!$D$4=$B80,1,0)*IF('Shoppable Services'!$C$4=$A80,1,0)*IF('Shoppable Services'!$B$4=U$55,U26,0)</f>
        <v>0</v>
      </c>
      <c r="V80" s="4">
        <f>IF('Shoppable Services'!$F$4=$D80,1,0)*IF('Shoppable Services'!$E$4=$C80,1,0)*IF('Shoppable Services'!$D$4=$B80,1,0)*IF('Shoppable Services'!$C$4=$A80,1,0)*IF('Shoppable Services'!$B$4=V$55,V26,0)</f>
        <v>0</v>
      </c>
      <c r="W80" s="4">
        <f>IF('Shoppable Services'!$F$4=$D80,1,0)*IF('Shoppable Services'!$E$4=$C80,1,0)*IF('Shoppable Services'!$D$4=$B80,1,0)*IF('Shoppable Services'!$C$4=$A80,1,0)*IF('Shoppable Services'!$B$4=W$55,W26,0)</f>
        <v>0</v>
      </c>
      <c r="X80" s="4">
        <f>IF('Shoppable Services'!$F$4=$D80,1,0)*IF('Shoppable Services'!$E$4=$C80,1,0)*IF('Shoppable Services'!$D$4=$B80,1,0)*IF('Shoppable Services'!$C$4=$A80,1,0)*IF('Shoppable Services'!$B$4=X$55,X26,0)</f>
        <v>0</v>
      </c>
      <c r="Y80" s="4">
        <f>IF('Shoppable Services'!$F$4=$D80,1,0)*IF('Shoppable Services'!$E$4=$C80,1,0)*IF('Shoppable Services'!$D$4=$B80,1,0)*IF('Shoppable Services'!$C$4=$A80,1,0)*IF('Shoppable Services'!$B$4=Y$55,Y26,0)</f>
        <v>0</v>
      </c>
      <c r="Z80" s="4">
        <f>IF('Shoppable Services'!$F$4=$D80,1,0)*IF('Shoppable Services'!$E$4=$C80,1,0)*IF('Shoppable Services'!$D$4=$B80,1,0)*IF('Shoppable Services'!$C$4=$A80,1,0)*IF('Shoppable Services'!$B$4=Z$55,Z26,0)</f>
        <v>0</v>
      </c>
      <c r="AA80" s="4">
        <f>IF('Shoppable Services'!$F$4=$D80,1,0)*IF('Shoppable Services'!$E$4=$C80,1,0)*IF('Shoppable Services'!$D$4=$B80,1,0)*IF('Shoppable Services'!$C$4=$A80,1,0)*IF('Shoppable Services'!$B$4=AA$55,AA26,0)</f>
        <v>0</v>
      </c>
      <c r="AB80" s="4">
        <f>IF('Shoppable Services'!$F$4=$D80,1,0)*IF('Shoppable Services'!$E$4=$C80,1,0)*IF('Shoppable Services'!$D$4=$B80,1,0)*IF('Shoppable Services'!$C$4=$A80,1,0)*IF('Shoppable Services'!$B$4=AB$55,AB26,0)</f>
        <v>0</v>
      </c>
      <c r="AC80" s="4">
        <f>IF('Shoppable Services'!$F$4=$D80,1,0)*IF('Shoppable Services'!$E$4=$C80,1,0)*IF('Shoppable Services'!$D$4=$B80,1,0)*IF('Shoppable Services'!$C$4=$A80,1,0)*IF('Shoppable Services'!$B$4=AC$55,AC26,0)</f>
        <v>0</v>
      </c>
      <c r="AD80" s="4">
        <f>IF('Shoppable Services'!$F$4=$D80,1,0)*IF('Shoppable Services'!$E$4=$C80,1,0)*IF('Shoppable Services'!$D$4=$B80,1,0)*IF('Shoppable Services'!$C$4=$A80,1,0)*IF('Shoppable Services'!$B$4=AD$55,AD26,0)</f>
        <v>0</v>
      </c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>
      <c r="A81" t="s">
        <v>25</v>
      </c>
      <c r="B81" t="s">
        <v>38</v>
      </c>
      <c r="C81" t="s">
        <v>9</v>
      </c>
      <c r="D81" t="s">
        <v>8</v>
      </c>
      <c r="E81" s="4">
        <f>IF('Shoppable Services'!$F$4=$D81,1,0)*IF('Shoppable Services'!$E$4=$C81,1,0)*IF('Shoppable Services'!$D$4=$B81,1,0)*IF('Shoppable Services'!$C$4=$A81,1,0)*$E27</f>
        <v>0</v>
      </c>
      <c r="F81" s="4">
        <f>IF('Shoppable Services'!$F$4=$D81,1,0)*IF('Shoppable Services'!$E$4=$C81,1,0)*IF('Shoppable Services'!$D$4=$B81,1,0)*IF('Shoppable Services'!$C$4=$A81,1,0)*$F27</f>
        <v>0</v>
      </c>
      <c r="G81" s="4">
        <f>IF('Shoppable Services'!$F$4=$D81,1,0)*IF('Shoppable Services'!$E$4=$C81,1,0)*IF('Shoppable Services'!$D$4=$B81,1,0)*IF('Shoppable Services'!$C$4=$A81,1,0)*$G27</f>
        <v>0</v>
      </c>
      <c r="H81" s="4">
        <f>IF('Shoppable Services'!$F$4=$D81,1,0)*IF('Shoppable Services'!$E$4=$C81,1,0)*IF('Shoppable Services'!$D$4=$B81,1,0)*IF('Shoppable Services'!$C$4=$A81,1,0)*$H27</f>
        <v>0</v>
      </c>
      <c r="I81" s="4">
        <f>IF('Shoppable Services'!$F$4=$D81,1,0)*IF('Shoppable Services'!$E$4=$C81,1,0)*IF('Shoppable Services'!$D$4=$B81,1,0)*IF('Shoppable Services'!$C$4=$A81,1,0)*$I27</f>
        <v>0</v>
      </c>
      <c r="J81" s="4">
        <f>IF('Shoppable Services'!$F$4=$D81,1,0)*IF('Shoppable Services'!$E$4=$C81,1,0)*IF('Shoppable Services'!$D$4=$B81,1,0)*IF('Shoppable Services'!$C$4=$A81,1,0)*IF('Shoppable Services'!$B$4=J$55,J27,0)</f>
        <v>0</v>
      </c>
      <c r="K81" s="4">
        <f>IF('Shoppable Services'!$F$4=$D81,1,0)*IF('Shoppable Services'!$E$4=$C81,1,0)*IF('Shoppable Services'!$D$4=$B81,1,0)*IF('Shoppable Services'!$C$4=$A81,1,0)*IF('Shoppable Services'!$B$4=K$55,K27,0)</f>
        <v>0</v>
      </c>
      <c r="L81" s="4">
        <f>IF('Shoppable Services'!$F$4=$D81,1,0)*IF('Shoppable Services'!$E$4=$C81,1,0)*IF('Shoppable Services'!$D$4=$B81,1,0)*IF('Shoppable Services'!$C$4=$A81,1,0)*IF('Shoppable Services'!$B$4=L$55,L27,0)</f>
        <v>0</v>
      </c>
      <c r="M81" s="4">
        <f>IF('Shoppable Services'!$F$4=$D81,1,0)*IF('Shoppable Services'!$E$4=$C81,1,0)*IF('Shoppable Services'!$D$4=$B81,1,0)*IF('Shoppable Services'!$C$4=$A81,1,0)*IF('Shoppable Services'!$B$4=M$55,M27,0)</f>
        <v>0</v>
      </c>
      <c r="N81" s="4">
        <f>IF('Shoppable Services'!$F$4=$D81,1,0)*IF('Shoppable Services'!$E$4=$C81,1,0)*IF('Shoppable Services'!$D$4=$B81,1,0)*IF('Shoppable Services'!$C$4=$A81,1,0)*IF('Shoppable Services'!$B$4=N$55,N27,0)</f>
        <v>0</v>
      </c>
      <c r="O81" s="4">
        <f>IF('Shoppable Services'!$F$4=$D81,1,0)*IF('Shoppable Services'!$E$4=$C81,1,0)*IF('Shoppable Services'!$D$4=$B81,1,0)*IF('Shoppable Services'!$C$4=$A81,1,0)*IF('Shoppable Services'!$B$4=O$55,O27,0)</f>
        <v>0</v>
      </c>
      <c r="P81" s="4">
        <f>IF('Shoppable Services'!$F$4=$D81,1,0)*IF('Shoppable Services'!$E$4=$C81,1,0)*IF('Shoppable Services'!$D$4=$B81,1,0)*IF('Shoppable Services'!$C$4=$A81,1,0)*IF('Shoppable Services'!$B$4=P$55,P27,0)</f>
        <v>0</v>
      </c>
      <c r="Q81" s="4">
        <f>IF('Shoppable Services'!$F$4=$D81,1,0)*IF('Shoppable Services'!$E$4=$C81,1,0)*IF('Shoppable Services'!$D$4=$B81,1,0)*IF('Shoppable Services'!$C$4=$A81,1,0)*IF('Shoppable Services'!$B$4=Q$55,Q27,0)</f>
        <v>0</v>
      </c>
      <c r="R81" s="4">
        <f>IF('Shoppable Services'!$F$4=$D81,1,0)*IF('Shoppable Services'!$E$4=$C81,1,0)*IF('Shoppable Services'!$D$4=$B81,1,0)*IF('Shoppable Services'!$C$4=$A81,1,0)*IF('Shoppable Services'!$B$4=R$55,R27,0)</f>
        <v>0</v>
      </c>
      <c r="S81" s="4">
        <f>IF('Shoppable Services'!$F$4=$D81,1,0)*IF('Shoppable Services'!$E$4=$C81,1,0)*IF('Shoppable Services'!$D$4=$B81,1,0)*IF('Shoppable Services'!$C$4=$A81,1,0)*IF('Shoppable Services'!$B$4=S$55,S27,0)</f>
        <v>0</v>
      </c>
      <c r="T81" s="4">
        <f>IF('Shoppable Services'!$F$4=$D81,1,0)*IF('Shoppable Services'!$E$4=$C81,1,0)*IF('Shoppable Services'!$D$4=$B81,1,0)*IF('Shoppable Services'!$C$4=$A81,1,0)*IF('Shoppable Services'!$B$4=T$55,T27,0)</f>
        <v>0</v>
      </c>
      <c r="U81" s="4">
        <f>IF('Shoppable Services'!$F$4=$D81,1,0)*IF('Shoppable Services'!$E$4=$C81,1,0)*IF('Shoppable Services'!$D$4=$B81,1,0)*IF('Shoppable Services'!$C$4=$A81,1,0)*IF('Shoppable Services'!$B$4=U$55,U27,0)</f>
        <v>0</v>
      </c>
      <c r="V81" s="4">
        <f>IF('Shoppable Services'!$F$4=$D81,1,0)*IF('Shoppable Services'!$E$4=$C81,1,0)*IF('Shoppable Services'!$D$4=$B81,1,0)*IF('Shoppable Services'!$C$4=$A81,1,0)*IF('Shoppable Services'!$B$4=V$55,V27,0)</f>
        <v>0</v>
      </c>
      <c r="W81" s="4">
        <f>IF('Shoppable Services'!$F$4=$D81,1,0)*IF('Shoppable Services'!$E$4=$C81,1,0)*IF('Shoppable Services'!$D$4=$B81,1,0)*IF('Shoppable Services'!$C$4=$A81,1,0)*IF('Shoppable Services'!$B$4=W$55,W27,0)</f>
        <v>0</v>
      </c>
      <c r="X81" s="4">
        <f>IF('Shoppable Services'!$F$4=$D81,1,0)*IF('Shoppable Services'!$E$4=$C81,1,0)*IF('Shoppable Services'!$D$4=$B81,1,0)*IF('Shoppable Services'!$C$4=$A81,1,0)*IF('Shoppable Services'!$B$4=X$55,X27,0)</f>
        <v>0</v>
      </c>
      <c r="Y81" s="4">
        <f>IF('Shoppable Services'!$F$4=$D81,1,0)*IF('Shoppable Services'!$E$4=$C81,1,0)*IF('Shoppable Services'!$D$4=$B81,1,0)*IF('Shoppable Services'!$C$4=$A81,1,0)*IF('Shoppable Services'!$B$4=Y$55,Y27,0)</f>
        <v>0</v>
      </c>
      <c r="Z81" s="4">
        <f>IF('Shoppable Services'!$F$4=$D81,1,0)*IF('Shoppable Services'!$E$4=$C81,1,0)*IF('Shoppable Services'!$D$4=$B81,1,0)*IF('Shoppable Services'!$C$4=$A81,1,0)*IF('Shoppable Services'!$B$4=Z$55,Z27,0)</f>
        <v>0</v>
      </c>
      <c r="AA81" s="4">
        <f>IF('Shoppable Services'!$F$4=$D81,1,0)*IF('Shoppable Services'!$E$4=$C81,1,0)*IF('Shoppable Services'!$D$4=$B81,1,0)*IF('Shoppable Services'!$C$4=$A81,1,0)*IF('Shoppable Services'!$B$4=AA$55,AA27,0)</f>
        <v>0</v>
      </c>
      <c r="AB81" s="4">
        <f>IF('Shoppable Services'!$F$4=$D81,1,0)*IF('Shoppable Services'!$E$4=$C81,1,0)*IF('Shoppable Services'!$D$4=$B81,1,0)*IF('Shoppable Services'!$C$4=$A81,1,0)*IF('Shoppable Services'!$B$4=AB$55,AB27,0)</f>
        <v>0</v>
      </c>
      <c r="AC81" s="4">
        <f>IF('Shoppable Services'!$F$4=$D81,1,0)*IF('Shoppable Services'!$E$4=$C81,1,0)*IF('Shoppable Services'!$D$4=$B81,1,0)*IF('Shoppable Services'!$C$4=$A81,1,0)*IF('Shoppable Services'!$B$4=AC$55,AC27,0)</f>
        <v>0</v>
      </c>
      <c r="AD81" s="4">
        <f>IF('Shoppable Services'!$F$4=$D81,1,0)*IF('Shoppable Services'!$E$4=$C81,1,0)*IF('Shoppable Services'!$D$4=$B81,1,0)*IF('Shoppable Services'!$C$4=$A81,1,0)*IF('Shoppable Services'!$B$4=AD$55,AD27,0)</f>
        <v>0</v>
      </c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>
      <c r="A82" t="s">
        <v>25</v>
      </c>
      <c r="B82" t="s">
        <v>38</v>
      </c>
      <c r="C82" t="s">
        <v>9</v>
      </c>
      <c r="D82" t="s">
        <v>10</v>
      </c>
      <c r="E82" s="4">
        <f>IF('Shoppable Services'!$F$4=$D82,1,0)*IF('Shoppable Services'!$E$4=$C82,1,0)*IF('Shoppable Services'!$D$4=$B82,1,0)*IF('Shoppable Services'!$C$4=$A82,1,0)*$E28</f>
        <v>0</v>
      </c>
      <c r="F82" s="4">
        <f>IF('Shoppable Services'!$F$4=$D82,1,0)*IF('Shoppable Services'!$E$4=$C82,1,0)*IF('Shoppable Services'!$D$4=$B82,1,0)*IF('Shoppable Services'!$C$4=$A82,1,0)*$F28</f>
        <v>0</v>
      </c>
      <c r="G82" s="4">
        <f>IF('Shoppable Services'!$F$4=$D82,1,0)*IF('Shoppable Services'!$E$4=$C82,1,0)*IF('Shoppable Services'!$D$4=$B82,1,0)*IF('Shoppable Services'!$C$4=$A82,1,0)*$G28</f>
        <v>0</v>
      </c>
      <c r="H82" s="4">
        <f>IF('Shoppable Services'!$F$4=$D82,1,0)*IF('Shoppable Services'!$E$4=$C82,1,0)*IF('Shoppable Services'!$D$4=$B82,1,0)*IF('Shoppable Services'!$C$4=$A82,1,0)*$H28</f>
        <v>0</v>
      </c>
      <c r="I82" s="4">
        <f>IF('Shoppable Services'!$F$4=$D82,1,0)*IF('Shoppable Services'!$E$4=$C82,1,0)*IF('Shoppable Services'!$D$4=$B82,1,0)*IF('Shoppable Services'!$C$4=$A82,1,0)*$I28</f>
        <v>0</v>
      </c>
      <c r="J82" s="4">
        <f>IF('Shoppable Services'!$F$4=$D82,1,0)*IF('Shoppable Services'!$E$4=$C82,1,0)*IF('Shoppable Services'!$D$4=$B82,1,0)*IF('Shoppable Services'!$C$4=$A82,1,0)*IF('Shoppable Services'!$B$4=J$55,J28,0)</f>
        <v>0</v>
      </c>
      <c r="K82" s="4">
        <f>IF('Shoppable Services'!$F$4=$D82,1,0)*IF('Shoppable Services'!$E$4=$C82,1,0)*IF('Shoppable Services'!$D$4=$B82,1,0)*IF('Shoppable Services'!$C$4=$A82,1,0)*IF('Shoppable Services'!$B$4=K$55,K28,0)</f>
        <v>0</v>
      </c>
      <c r="L82" s="4">
        <f>IF('Shoppable Services'!$F$4=$D82,1,0)*IF('Shoppable Services'!$E$4=$C82,1,0)*IF('Shoppable Services'!$D$4=$B82,1,0)*IF('Shoppable Services'!$C$4=$A82,1,0)*IF('Shoppable Services'!$B$4=L$55,L28,0)</f>
        <v>0</v>
      </c>
      <c r="M82" s="4">
        <f>IF('Shoppable Services'!$F$4=$D82,1,0)*IF('Shoppable Services'!$E$4=$C82,1,0)*IF('Shoppable Services'!$D$4=$B82,1,0)*IF('Shoppable Services'!$C$4=$A82,1,0)*IF('Shoppable Services'!$B$4=M$55,M28,0)</f>
        <v>0</v>
      </c>
      <c r="N82" s="4">
        <f>IF('Shoppable Services'!$F$4=$D82,1,0)*IF('Shoppable Services'!$E$4=$C82,1,0)*IF('Shoppable Services'!$D$4=$B82,1,0)*IF('Shoppable Services'!$C$4=$A82,1,0)*IF('Shoppable Services'!$B$4=N$55,N28,0)</f>
        <v>0</v>
      </c>
      <c r="O82" s="4">
        <f>IF('Shoppable Services'!$F$4=$D82,1,0)*IF('Shoppable Services'!$E$4=$C82,1,0)*IF('Shoppable Services'!$D$4=$B82,1,0)*IF('Shoppable Services'!$C$4=$A82,1,0)*IF('Shoppable Services'!$B$4=O$55,O28,0)</f>
        <v>0</v>
      </c>
      <c r="P82" s="4">
        <f>IF('Shoppable Services'!$F$4=$D82,1,0)*IF('Shoppable Services'!$E$4=$C82,1,0)*IF('Shoppable Services'!$D$4=$B82,1,0)*IF('Shoppable Services'!$C$4=$A82,1,0)*IF('Shoppable Services'!$B$4=P$55,P28,0)</f>
        <v>0</v>
      </c>
      <c r="Q82" s="4">
        <f>IF('Shoppable Services'!$F$4=$D82,1,0)*IF('Shoppable Services'!$E$4=$C82,1,0)*IF('Shoppable Services'!$D$4=$B82,1,0)*IF('Shoppable Services'!$C$4=$A82,1,0)*IF('Shoppable Services'!$B$4=Q$55,Q28,0)</f>
        <v>0</v>
      </c>
      <c r="R82" s="4">
        <f>IF('Shoppable Services'!$F$4=$D82,1,0)*IF('Shoppable Services'!$E$4=$C82,1,0)*IF('Shoppable Services'!$D$4=$B82,1,0)*IF('Shoppable Services'!$C$4=$A82,1,0)*IF('Shoppable Services'!$B$4=R$55,R28,0)</f>
        <v>0</v>
      </c>
      <c r="S82" s="4">
        <f>IF('Shoppable Services'!$F$4=$D82,1,0)*IF('Shoppable Services'!$E$4=$C82,1,0)*IF('Shoppable Services'!$D$4=$B82,1,0)*IF('Shoppable Services'!$C$4=$A82,1,0)*IF('Shoppable Services'!$B$4=S$55,S28,0)</f>
        <v>0</v>
      </c>
      <c r="T82" s="4">
        <f>IF('Shoppable Services'!$F$4=$D82,1,0)*IF('Shoppable Services'!$E$4=$C82,1,0)*IF('Shoppable Services'!$D$4=$B82,1,0)*IF('Shoppable Services'!$C$4=$A82,1,0)*IF('Shoppable Services'!$B$4=T$55,T28,0)</f>
        <v>0</v>
      </c>
      <c r="U82" s="4">
        <f>IF('Shoppable Services'!$F$4=$D82,1,0)*IF('Shoppable Services'!$E$4=$C82,1,0)*IF('Shoppable Services'!$D$4=$B82,1,0)*IF('Shoppable Services'!$C$4=$A82,1,0)*IF('Shoppable Services'!$B$4=U$55,U28,0)</f>
        <v>0</v>
      </c>
      <c r="V82" s="4">
        <f>IF('Shoppable Services'!$F$4=$D82,1,0)*IF('Shoppable Services'!$E$4=$C82,1,0)*IF('Shoppable Services'!$D$4=$B82,1,0)*IF('Shoppable Services'!$C$4=$A82,1,0)*IF('Shoppable Services'!$B$4=V$55,V28,0)</f>
        <v>0</v>
      </c>
      <c r="W82" s="4">
        <f>IF('Shoppable Services'!$F$4=$D82,1,0)*IF('Shoppable Services'!$E$4=$C82,1,0)*IF('Shoppable Services'!$D$4=$B82,1,0)*IF('Shoppable Services'!$C$4=$A82,1,0)*IF('Shoppable Services'!$B$4=W$55,W28,0)</f>
        <v>0</v>
      </c>
      <c r="X82" s="4">
        <f>IF('Shoppable Services'!$F$4=$D82,1,0)*IF('Shoppable Services'!$E$4=$C82,1,0)*IF('Shoppable Services'!$D$4=$B82,1,0)*IF('Shoppable Services'!$C$4=$A82,1,0)*IF('Shoppable Services'!$B$4=X$55,X28,0)</f>
        <v>0</v>
      </c>
      <c r="Y82" s="4">
        <f>IF('Shoppable Services'!$F$4=$D82,1,0)*IF('Shoppable Services'!$E$4=$C82,1,0)*IF('Shoppable Services'!$D$4=$B82,1,0)*IF('Shoppable Services'!$C$4=$A82,1,0)*IF('Shoppable Services'!$B$4=Y$55,Y28,0)</f>
        <v>0</v>
      </c>
      <c r="Z82" s="4">
        <f>IF('Shoppable Services'!$F$4=$D82,1,0)*IF('Shoppable Services'!$E$4=$C82,1,0)*IF('Shoppable Services'!$D$4=$B82,1,0)*IF('Shoppable Services'!$C$4=$A82,1,0)*IF('Shoppable Services'!$B$4=Z$55,Z28,0)</f>
        <v>0</v>
      </c>
      <c r="AA82" s="4">
        <f>IF('Shoppable Services'!$F$4=$D82,1,0)*IF('Shoppable Services'!$E$4=$C82,1,0)*IF('Shoppable Services'!$D$4=$B82,1,0)*IF('Shoppable Services'!$C$4=$A82,1,0)*IF('Shoppable Services'!$B$4=AA$55,AA28,0)</f>
        <v>0</v>
      </c>
      <c r="AB82" s="4">
        <f>IF('Shoppable Services'!$F$4=$D82,1,0)*IF('Shoppable Services'!$E$4=$C82,1,0)*IF('Shoppable Services'!$D$4=$B82,1,0)*IF('Shoppable Services'!$C$4=$A82,1,0)*IF('Shoppable Services'!$B$4=AB$55,AB28,0)</f>
        <v>0</v>
      </c>
      <c r="AC82" s="4">
        <f>IF('Shoppable Services'!$F$4=$D82,1,0)*IF('Shoppable Services'!$E$4=$C82,1,0)*IF('Shoppable Services'!$D$4=$B82,1,0)*IF('Shoppable Services'!$C$4=$A82,1,0)*IF('Shoppable Services'!$B$4=AC$55,AC28,0)</f>
        <v>0</v>
      </c>
      <c r="AD82" s="4">
        <f>IF('Shoppable Services'!$F$4=$D82,1,0)*IF('Shoppable Services'!$E$4=$C82,1,0)*IF('Shoppable Services'!$D$4=$B82,1,0)*IF('Shoppable Services'!$C$4=$A82,1,0)*IF('Shoppable Services'!$B$4=AD$55,AD28,0)</f>
        <v>0</v>
      </c>
    </row>
    <row r="83" spans="1:56">
      <c r="A83" t="s">
        <v>25</v>
      </c>
      <c r="B83" t="s">
        <v>38</v>
      </c>
      <c r="C83" t="s">
        <v>32</v>
      </c>
      <c r="D83" t="s">
        <v>8</v>
      </c>
      <c r="E83" s="4">
        <f>IF('Shoppable Services'!$F$4=$D83,1,0)*IF('Shoppable Services'!$E$4=$C83,1,0)*IF('Shoppable Services'!$D$4=$B83,1,0)*IF('Shoppable Services'!$C$4=$A83,1,0)*$E29</f>
        <v>0</v>
      </c>
      <c r="F83" s="4">
        <f>IF('Shoppable Services'!$F$4=$D83,1,0)*IF('Shoppable Services'!$E$4=$C83,1,0)*IF('Shoppable Services'!$D$4=$B83,1,0)*IF('Shoppable Services'!$C$4=$A83,1,0)*$F29</f>
        <v>0</v>
      </c>
      <c r="G83" s="4">
        <f>IF('Shoppable Services'!$F$4=$D83,1,0)*IF('Shoppable Services'!$E$4=$C83,1,0)*IF('Shoppable Services'!$D$4=$B83,1,0)*IF('Shoppable Services'!$C$4=$A83,1,0)*$G29</f>
        <v>0</v>
      </c>
      <c r="H83" s="4">
        <f>IF('Shoppable Services'!$F$4=$D83,1,0)*IF('Shoppable Services'!$E$4=$C83,1,0)*IF('Shoppable Services'!$D$4=$B83,1,0)*IF('Shoppable Services'!$C$4=$A83,1,0)*$H29</f>
        <v>0</v>
      </c>
      <c r="I83" s="4">
        <f>IF('Shoppable Services'!$F$4=$D83,1,0)*IF('Shoppable Services'!$E$4=$C83,1,0)*IF('Shoppable Services'!$D$4=$B83,1,0)*IF('Shoppable Services'!$C$4=$A83,1,0)*$I29</f>
        <v>0</v>
      </c>
      <c r="J83" s="4">
        <f>IF('Shoppable Services'!$F$4=$D83,1,0)*IF('Shoppable Services'!$E$4=$C83,1,0)*IF('Shoppable Services'!$D$4=$B83,1,0)*IF('Shoppable Services'!$C$4=$A83,1,0)*IF('Shoppable Services'!$B$4=J$55,J29,0)</f>
        <v>0</v>
      </c>
      <c r="K83" s="4">
        <f>IF('Shoppable Services'!$F$4=$D83,1,0)*IF('Shoppable Services'!$E$4=$C83,1,0)*IF('Shoppable Services'!$D$4=$B83,1,0)*IF('Shoppable Services'!$C$4=$A83,1,0)*IF('Shoppable Services'!$B$4=K$55,K29,0)</f>
        <v>0</v>
      </c>
      <c r="L83" s="4">
        <f>IF('Shoppable Services'!$F$4=$D83,1,0)*IF('Shoppable Services'!$E$4=$C83,1,0)*IF('Shoppable Services'!$D$4=$B83,1,0)*IF('Shoppable Services'!$C$4=$A83,1,0)*IF('Shoppable Services'!$B$4=L$55,L29,0)</f>
        <v>0</v>
      </c>
      <c r="M83" s="4">
        <f>IF('Shoppable Services'!$F$4=$D83,1,0)*IF('Shoppable Services'!$E$4=$C83,1,0)*IF('Shoppable Services'!$D$4=$B83,1,0)*IF('Shoppable Services'!$C$4=$A83,1,0)*IF('Shoppable Services'!$B$4=M$55,M29,0)</f>
        <v>0</v>
      </c>
      <c r="N83" s="4">
        <f>IF('Shoppable Services'!$F$4=$D83,1,0)*IF('Shoppable Services'!$E$4=$C83,1,0)*IF('Shoppable Services'!$D$4=$B83,1,0)*IF('Shoppable Services'!$C$4=$A83,1,0)*IF('Shoppable Services'!$B$4=N$55,N29,0)</f>
        <v>0</v>
      </c>
      <c r="O83" s="4">
        <f>IF('Shoppable Services'!$F$4=$D83,1,0)*IF('Shoppable Services'!$E$4=$C83,1,0)*IF('Shoppable Services'!$D$4=$B83,1,0)*IF('Shoppable Services'!$C$4=$A83,1,0)*IF('Shoppable Services'!$B$4=O$55,O29,0)</f>
        <v>0</v>
      </c>
      <c r="P83" s="4">
        <f>IF('Shoppable Services'!$F$4=$D83,1,0)*IF('Shoppable Services'!$E$4=$C83,1,0)*IF('Shoppable Services'!$D$4=$B83,1,0)*IF('Shoppable Services'!$C$4=$A83,1,0)*IF('Shoppable Services'!$B$4=P$55,P29,0)</f>
        <v>0</v>
      </c>
      <c r="Q83" s="4">
        <f>IF('Shoppable Services'!$F$4=$D83,1,0)*IF('Shoppable Services'!$E$4=$C83,1,0)*IF('Shoppable Services'!$D$4=$B83,1,0)*IF('Shoppable Services'!$C$4=$A83,1,0)*IF('Shoppable Services'!$B$4=Q$55,Q29,0)</f>
        <v>0</v>
      </c>
      <c r="R83" s="4">
        <f>IF('Shoppable Services'!$F$4=$D83,1,0)*IF('Shoppable Services'!$E$4=$C83,1,0)*IF('Shoppable Services'!$D$4=$B83,1,0)*IF('Shoppable Services'!$C$4=$A83,1,0)*IF('Shoppable Services'!$B$4=R$55,R29,0)</f>
        <v>0</v>
      </c>
      <c r="S83" s="4">
        <f>IF('Shoppable Services'!$F$4=$D83,1,0)*IF('Shoppable Services'!$E$4=$C83,1,0)*IF('Shoppable Services'!$D$4=$B83,1,0)*IF('Shoppable Services'!$C$4=$A83,1,0)*IF('Shoppable Services'!$B$4=S$55,S29,0)</f>
        <v>0</v>
      </c>
      <c r="T83" s="4">
        <f>IF('Shoppable Services'!$F$4=$D83,1,0)*IF('Shoppable Services'!$E$4=$C83,1,0)*IF('Shoppable Services'!$D$4=$B83,1,0)*IF('Shoppable Services'!$C$4=$A83,1,0)*IF('Shoppable Services'!$B$4=T$55,T29,0)</f>
        <v>0</v>
      </c>
      <c r="U83" s="4">
        <f>IF('Shoppable Services'!$F$4=$D83,1,0)*IF('Shoppable Services'!$E$4=$C83,1,0)*IF('Shoppable Services'!$D$4=$B83,1,0)*IF('Shoppable Services'!$C$4=$A83,1,0)*IF('Shoppable Services'!$B$4=U$55,U29,0)</f>
        <v>0</v>
      </c>
      <c r="V83" s="4">
        <f>IF('Shoppable Services'!$F$4=$D83,1,0)*IF('Shoppable Services'!$E$4=$C83,1,0)*IF('Shoppable Services'!$D$4=$B83,1,0)*IF('Shoppable Services'!$C$4=$A83,1,0)*IF('Shoppable Services'!$B$4=V$55,V29,0)</f>
        <v>0</v>
      </c>
      <c r="W83" s="4">
        <f>IF('Shoppable Services'!$F$4=$D83,1,0)*IF('Shoppable Services'!$E$4=$C83,1,0)*IF('Shoppable Services'!$D$4=$B83,1,0)*IF('Shoppable Services'!$C$4=$A83,1,0)*IF('Shoppable Services'!$B$4=W$55,W29,0)</f>
        <v>0</v>
      </c>
      <c r="X83" s="4">
        <f>IF('Shoppable Services'!$F$4=$D83,1,0)*IF('Shoppable Services'!$E$4=$C83,1,0)*IF('Shoppable Services'!$D$4=$B83,1,0)*IF('Shoppable Services'!$C$4=$A83,1,0)*IF('Shoppable Services'!$B$4=X$55,X29,0)</f>
        <v>0</v>
      </c>
      <c r="Y83" s="4">
        <f>IF('Shoppable Services'!$F$4=$D83,1,0)*IF('Shoppable Services'!$E$4=$C83,1,0)*IF('Shoppable Services'!$D$4=$B83,1,0)*IF('Shoppable Services'!$C$4=$A83,1,0)*IF('Shoppable Services'!$B$4=Y$55,Y29,0)</f>
        <v>0</v>
      </c>
      <c r="Z83" s="4">
        <f>IF('Shoppable Services'!$F$4=$D83,1,0)*IF('Shoppable Services'!$E$4=$C83,1,0)*IF('Shoppable Services'!$D$4=$B83,1,0)*IF('Shoppable Services'!$C$4=$A83,1,0)*IF('Shoppable Services'!$B$4=Z$55,Z29,0)</f>
        <v>0</v>
      </c>
      <c r="AA83" s="4">
        <f>IF('Shoppable Services'!$F$4=$D83,1,0)*IF('Shoppable Services'!$E$4=$C83,1,0)*IF('Shoppable Services'!$D$4=$B83,1,0)*IF('Shoppable Services'!$C$4=$A83,1,0)*IF('Shoppable Services'!$B$4=AA$55,AA29,0)</f>
        <v>0</v>
      </c>
      <c r="AB83" s="4">
        <f>IF('Shoppable Services'!$F$4=$D83,1,0)*IF('Shoppable Services'!$E$4=$C83,1,0)*IF('Shoppable Services'!$D$4=$B83,1,0)*IF('Shoppable Services'!$C$4=$A83,1,0)*IF('Shoppable Services'!$B$4=AB$55,AB29,0)</f>
        <v>0</v>
      </c>
      <c r="AC83" s="4">
        <f>IF('Shoppable Services'!$F$4=$D83,1,0)*IF('Shoppable Services'!$E$4=$C83,1,0)*IF('Shoppable Services'!$D$4=$B83,1,0)*IF('Shoppable Services'!$C$4=$A83,1,0)*IF('Shoppable Services'!$B$4=AC$55,AC29,0)</f>
        <v>0</v>
      </c>
      <c r="AD83" s="4">
        <f>IF('Shoppable Services'!$F$4=$D83,1,0)*IF('Shoppable Services'!$E$4=$C83,1,0)*IF('Shoppable Services'!$D$4=$B83,1,0)*IF('Shoppable Services'!$C$4=$A83,1,0)*IF('Shoppable Services'!$B$4=AD$55,AD29,0)</f>
        <v>0</v>
      </c>
    </row>
    <row r="84" spans="1:56">
      <c r="A84" t="s">
        <v>25</v>
      </c>
      <c r="B84" t="s">
        <v>38</v>
      </c>
      <c r="C84" t="s">
        <v>32</v>
      </c>
      <c r="D84" t="s">
        <v>10</v>
      </c>
      <c r="E84" s="4">
        <f>IF('Shoppable Services'!$F$4=$D84,1,0)*IF('Shoppable Services'!$E$4=$C84,1,0)*IF('Shoppable Services'!$D$4=$B84,1,0)*IF('Shoppable Services'!$C$4=$A84,1,0)*$E30</f>
        <v>0</v>
      </c>
      <c r="F84" s="4">
        <f>IF('Shoppable Services'!$F$4=$D84,1,0)*IF('Shoppable Services'!$E$4=$C84,1,0)*IF('Shoppable Services'!$D$4=$B84,1,0)*IF('Shoppable Services'!$C$4=$A84,1,0)*$F30</f>
        <v>0</v>
      </c>
      <c r="G84" s="4">
        <f>IF('Shoppable Services'!$F$4=$D84,1,0)*IF('Shoppable Services'!$E$4=$C84,1,0)*IF('Shoppable Services'!$D$4=$B84,1,0)*IF('Shoppable Services'!$C$4=$A84,1,0)*$G30</f>
        <v>0</v>
      </c>
      <c r="H84" s="4">
        <f>IF('Shoppable Services'!$F$4=$D84,1,0)*IF('Shoppable Services'!$E$4=$C84,1,0)*IF('Shoppable Services'!$D$4=$B84,1,0)*IF('Shoppable Services'!$C$4=$A84,1,0)*$H30</f>
        <v>0</v>
      </c>
      <c r="I84" s="4">
        <f>IF('Shoppable Services'!$F$4=$D84,1,0)*IF('Shoppable Services'!$E$4=$C84,1,0)*IF('Shoppable Services'!$D$4=$B84,1,0)*IF('Shoppable Services'!$C$4=$A84,1,0)*$I30</f>
        <v>0</v>
      </c>
      <c r="J84" s="4">
        <f>IF('Shoppable Services'!$F$4=$D84,1,0)*IF('Shoppable Services'!$E$4=$C84,1,0)*IF('Shoppable Services'!$D$4=$B84,1,0)*IF('Shoppable Services'!$C$4=$A84,1,0)*IF('Shoppable Services'!$B$4=J$55,J30,0)</f>
        <v>0</v>
      </c>
      <c r="K84" s="4">
        <f>IF('Shoppable Services'!$F$4=$D84,1,0)*IF('Shoppable Services'!$E$4=$C84,1,0)*IF('Shoppable Services'!$D$4=$B84,1,0)*IF('Shoppable Services'!$C$4=$A84,1,0)*IF('Shoppable Services'!$B$4=K$55,K30,0)</f>
        <v>0</v>
      </c>
      <c r="L84" s="4">
        <f>IF('Shoppable Services'!$F$4=$D84,1,0)*IF('Shoppable Services'!$E$4=$C84,1,0)*IF('Shoppable Services'!$D$4=$B84,1,0)*IF('Shoppable Services'!$C$4=$A84,1,0)*IF('Shoppable Services'!$B$4=L$55,L30,0)</f>
        <v>0</v>
      </c>
      <c r="M84" s="4">
        <f>IF('Shoppable Services'!$F$4=$D84,1,0)*IF('Shoppable Services'!$E$4=$C84,1,0)*IF('Shoppable Services'!$D$4=$B84,1,0)*IF('Shoppable Services'!$C$4=$A84,1,0)*IF('Shoppable Services'!$B$4=M$55,M30,0)</f>
        <v>0</v>
      </c>
      <c r="N84" s="4">
        <f>IF('Shoppable Services'!$F$4=$D84,1,0)*IF('Shoppable Services'!$E$4=$C84,1,0)*IF('Shoppable Services'!$D$4=$B84,1,0)*IF('Shoppable Services'!$C$4=$A84,1,0)*IF('Shoppable Services'!$B$4=N$55,N30,0)</f>
        <v>0</v>
      </c>
      <c r="O84" s="4">
        <f>IF('Shoppable Services'!$F$4=$D84,1,0)*IF('Shoppable Services'!$E$4=$C84,1,0)*IF('Shoppable Services'!$D$4=$B84,1,0)*IF('Shoppable Services'!$C$4=$A84,1,0)*IF('Shoppable Services'!$B$4=O$55,O30,0)</f>
        <v>0</v>
      </c>
      <c r="P84" s="4">
        <f>IF('Shoppable Services'!$F$4=$D84,1,0)*IF('Shoppable Services'!$E$4=$C84,1,0)*IF('Shoppable Services'!$D$4=$B84,1,0)*IF('Shoppable Services'!$C$4=$A84,1,0)*IF('Shoppable Services'!$B$4=P$55,P30,0)</f>
        <v>0</v>
      </c>
      <c r="Q84" s="4">
        <f>IF('Shoppable Services'!$F$4=$D84,1,0)*IF('Shoppable Services'!$E$4=$C84,1,0)*IF('Shoppable Services'!$D$4=$B84,1,0)*IF('Shoppable Services'!$C$4=$A84,1,0)*IF('Shoppable Services'!$B$4=Q$55,Q30,0)</f>
        <v>0</v>
      </c>
      <c r="R84" s="4">
        <f>IF('Shoppable Services'!$F$4=$D84,1,0)*IF('Shoppable Services'!$E$4=$C84,1,0)*IF('Shoppable Services'!$D$4=$B84,1,0)*IF('Shoppable Services'!$C$4=$A84,1,0)*IF('Shoppable Services'!$B$4=R$55,R30,0)</f>
        <v>0</v>
      </c>
      <c r="S84" s="4">
        <f>IF('Shoppable Services'!$F$4=$D84,1,0)*IF('Shoppable Services'!$E$4=$C84,1,0)*IF('Shoppable Services'!$D$4=$B84,1,0)*IF('Shoppable Services'!$C$4=$A84,1,0)*IF('Shoppable Services'!$B$4=S$55,S30,0)</f>
        <v>0</v>
      </c>
      <c r="T84" s="4">
        <f>IF('Shoppable Services'!$F$4=$D84,1,0)*IF('Shoppable Services'!$E$4=$C84,1,0)*IF('Shoppable Services'!$D$4=$B84,1,0)*IF('Shoppable Services'!$C$4=$A84,1,0)*IF('Shoppable Services'!$B$4=T$55,T30,0)</f>
        <v>0</v>
      </c>
      <c r="U84" s="4">
        <f>IF('Shoppable Services'!$F$4=$D84,1,0)*IF('Shoppable Services'!$E$4=$C84,1,0)*IF('Shoppable Services'!$D$4=$B84,1,0)*IF('Shoppable Services'!$C$4=$A84,1,0)*IF('Shoppable Services'!$B$4=U$55,U30,0)</f>
        <v>0</v>
      </c>
      <c r="V84" s="4">
        <f>IF('Shoppable Services'!$F$4=$D84,1,0)*IF('Shoppable Services'!$E$4=$C84,1,0)*IF('Shoppable Services'!$D$4=$B84,1,0)*IF('Shoppable Services'!$C$4=$A84,1,0)*IF('Shoppable Services'!$B$4=V$55,V30,0)</f>
        <v>0</v>
      </c>
      <c r="W84" s="4">
        <f>IF('Shoppable Services'!$F$4=$D84,1,0)*IF('Shoppable Services'!$E$4=$C84,1,0)*IF('Shoppable Services'!$D$4=$B84,1,0)*IF('Shoppable Services'!$C$4=$A84,1,0)*IF('Shoppable Services'!$B$4=W$55,W30,0)</f>
        <v>0</v>
      </c>
      <c r="X84" s="4">
        <f>IF('Shoppable Services'!$F$4=$D84,1,0)*IF('Shoppable Services'!$E$4=$C84,1,0)*IF('Shoppable Services'!$D$4=$B84,1,0)*IF('Shoppable Services'!$C$4=$A84,1,0)*IF('Shoppable Services'!$B$4=X$55,X30,0)</f>
        <v>0</v>
      </c>
      <c r="Y84" s="4">
        <f>IF('Shoppable Services'!$F$4=$D84,1,0)*IF('Shoppable Services'!$E$4=$C84,1,0)*IF('Shoppable Services'!$D$4=$B84,1,0)*IF('Shoppable Services'!$C$4=$A84,1,0)*IF('Shoppable Services'!$B$4=Y$55,Y30,0)</f>
        <v>0</v>
      </c>
      <c r="Z84" s="4">
        <f>IF('Shoppable Services'!$F$4=$D84,1,0)*IF('Shoppable Services'!$E$4=$C84,1,0)*IF('Shoppable Services'!$D$4=$B84,1,0)*IF('Shoppable Services'!$C$4=$A84,1,0)*IF('Shoppable Services'!$B$4=Z$55,Z30,0)</f>
        <v>0</v>
      </c>
      <c r="AA84" s="4">
        <f>IF('Shoppable Services'!$F$4=$D84,1,0)*IF('Shoppable Services'!$E$4=$C84,1,0)*IF('Shoppable Services'!$D$4=$B84,1,0)*IF('Shoppable Services'!$C$4=$A84,1,0)*IF('Shoppable Services'!$B$4=AA$55,AA30,0)</f>
        <v>0</v>
      </c>
      <c r="AB84" s="4">
        <f>IF('Shoppable Services'!$F$4=$D84,1,0)*IF('Shoppable Services'!$E$4=$C84,1,0)*IF('Shoppable Services'!$D$4=$B84,1,0)*IF('Shoppable Services'!$C$4=$A84,1,0)*IF('Shoppable Services'!$B$4=AB$55,AB30,0)</f>
        <v>0</v>
      </c>
      <c r="AC84" s="4">
        <f>IF('Shoppable Services'!$F$4=$D84,1,0)*IF('Shoppable Services'!$E$4=$C84,1,0)*IF('Shoppable Services'!$D$4=$B84,1,0)*IF('Shoppable Services'!$C$4=$A84,1,0)*IF('Shoppable Services'!$B$4=AC$55,AC30,0)</f>
        <v>0</v>
      </c>
      <c r="AD84" s="4">
        <f>IF('Shoppable Services'!$F$4=$D84,1,0)*IF('Shoppable Services'!$E$4=$C84,1,0)*IF('Shoppable Services'!$D$4=$B84,1,0)*IF('Shoppable Services'!$C$4=$A84,1,0)*IF('Shoppable Services'!$B$4=AD$55,AD30,0)</f>
        <v>0</v>
      </c>
    </row>
    <row r="85" spans="1:56">
      <c r="A85" t="s">
        <v>25</v>
      </c>
      <c r="B85" t="s">
        <v>38</v>
      </c>
      <c r="C85" t="s">
        <v>34</v>
      </c>
      <c r="D85" t="s">
        <v>10</v>
      </c>
      <c r="E85" s="4">
        <f>IF('Shoppable Services'!$F$4=$D85,1,0)*IF('Shoppable Services'!$E$4=$C85,1,0)*IF('Shoppable Services'!$D$4=$B85,1,0)*IF('Shoppable Services'!$C$4=$A85,1,0)*$E31</f>
        <v>0</v>
      </c>
      <c r="F85" s="4">
        <f>IF('Shoppable Services'!$F$4=$D85,1,0)*IF('Shoppable Services'!$E$4=$C85,1,0)*IF('Shoppable Services'!$D$4=$B85,1,0)*IF('Shoppable Services'!$C$4=$A85,1,0)*$F31</f>
        <v>0</v>
      </c>
      <c r="G85" s="4">
        <f>IF('Shoppable Services'!$F$4=$D85,1,0)*IF('Shoppable Services'!$E$4=$C85,1,0)*IF('Shoppable Services'!$D$4=$B85,1,0)*IF('Shoppable Services'!$C$4=$A85,1,0)*$G31</f>
        <v>0</v>
      </c>
      <c r="H85" s="4">
        <f>IF('Shoppable Services'!$F$4=$D85,1,0)*IF('Shoppable Services'!$E$4=$C85,1,0)*IF('Shoppable Services'!$D$4=$B85,1,0)*IF('Shoppable Services'!$C$4=$A85,1,0)*$H31</f>
        <v>0</v>
      </c>
      <c r="I85" s="4">
        <f>IF('Shoppable Services'!$F$4=$D85,1,0)*IF('Shoppable Services'!$E$4=$C85,1,0)*IF('Shoppable Services'!$D$4=$B85,1,0)*IF('Shoppable Services'!$C$4=$A85,1,0)*$I31</f>
        <v>0</v>
      </c>
      <c r="J85" s="4">
        <f>IF('Shoppable Services'!$F$4=$D85,1,0)*IF('Shoppable Services'!$E$4=$C85,1,0)*IF('Shoppable Services'!$D$4=$B85,1,0)*IF('Shoppable Services'!$C$4=$A85,1,0)*IF('Shoppable Services'!$B$4=J$55,J31,0)</f>
        <v>0</v>
      </c>
      <c r="K85" s="4">
        <f>IF('Shoppable Services'!$F$4=$D85,1,0)*IF('Shoppable Services'!$E$4=$C85,1,0)*IF('Shoppable Services'!$D$4=$B85,1,0)*IF('Shoppable Services'!$C$4=$A85,1,0)*IF('Shoppable Services'!$B$4=K$55,K31,0)</f>
        <v>0</v>
      </c>
      <c r="L85" s="4">
        <f>IF('Shoppable Services'!$F$4=$D85,1,0)*IF('Shoppable Services'!$E$4=$C85,1,0)*IF('Shoppable Services'!$D$4=$B85,1,0)*IF('Shoppable Services'!$C$4=$A85,1,0)*IF('Shoppable Services'!$B$4=L$55,L31,0)</f>
        <v>0</v>
      </c>
      <c r="M85" s="4">
        <f>IF('Shoppable Services'!$F$4=$D85,1,0)*IF('Shoppable Services'!$E$4=$C85,1,0)*IF('Shoppable Services'!$D$4=$B85,1,0)*IF('Shoppable Services'!$C$4=$A85,1,0)*IF('Shoppable Services'!$B$4=M$55,M31,0)</f>
        <v>0</v>
      </c>
      <c r="N85" s="4">
        <f>IF('Shoppable Services'!$F$4=$D85,1,0)*IF('Shoppable Services'!$E$4=$C85,1,0)*IF('Shoppable Services'!$D$4=$B85,1,0)*IF('Shoppable Services'!$C$4=$A85,1,0)*IF('Shoppable Services'!$B$4=N$55,N31,0)</f>
        <v>0</v>
      </c>
      <c r="O85" s="4">
        <f>IF('Shoppable Services'!$F$4=$D85,1,0)*IF('Shoppable Services'!$E$4=$C85,1,0)*IF('Shoppable Services'!$D$4=$B85,1,0)*IF('Shoppable Services'!$C$4=$A85,1,0)*IF('Shoppable Services'!$B$4=O$55,O31,0)</f>
        <v>0</v>
      </c>
      <c r="P85" s="4">
        <f>IF('Shoppable Services'!$F$4=$D85,1,0)*IF('Shoppable Services'!$E$4=$C85,1,0)*IF('Shoppable Services'!$D$4=$B85,1,0)*IF('Shoppable Services'!$C$4=$A85,1,0)*IF('Shoppable Services'!$B$4=P$55,P31,0)</f>
        <v>0</v>
      </c>
      <c r="Q85" s="4">
        <f>IF('Shoppable Services'!$F$4=$D85,1,0)*IF('Shoppable Services'!$E$4=$C85,1,0)*IF('Shoppable Services'!$D$4=$B85,1,0)*IF('Shoppable Services'!$C$4=$A85,1,0)*IF('Shoppable Services'!$B$4=Q$55,Q31,0)</f>
        <v>0</v>
      </c>
      <c r="R85" s="4">
        <f>IF('Shoppable Services'!$F$4=$D85,1,0)*IF('Shoppable Services'!$E$4=$C85,1,0)*IF('Shoppable Services'!$D$4=$B85,1,0)*IF('Shoppable Services'!$C$4=$A85,1,0)*IF('Shoppable Services'!$B$4=R$55,R31,0)</f>
        <v>0</v>
      </c>
      <c r="S85" s="4">
        <f>IF('Shoppable Services'!$F$4=$D85,1,0)*IF('Shoppable Services'!$E$4=$C85,1,0)*IF('Shoppable Services'!$D$4=$B85,1,0)*IF('Shoppable Services'!$C$4=$A85,1,0)*IF('Shoppable Services'!$B$4=S$55,S31,0)</f>
        <v>0</v>
      </c>
      <c r="T85" s="4">
        <f>IF('Shoppable Services'!$F$4=$D85,1,0)*IF('Shoppable Services'!$E$4=$C85,1,0)*IF('Shoppable Services'!$D$4=$B85,1,0)*IF('Shoppable Services'!$C$4=$A85,1,0)*IF('Shoppable Services'!$B$4=T$55,T31,0)</f>
        <v>0</v>
      </c>
      <c r="U85" s="4">
        <f>IF('Shoppable Services'!$F$4=$D85,1,0)*IF('Shoppable Services'!$E$4=$C85,1,0)*IF('Shoppable Services'!$D$4=$B85,1,0)*IF('Shoppable Services'!$C$4=$A85,1,0)*IF('Shoppable Services'!$B$4=U$55,U31,0)</f>
        <v>0</v>
      </c>
      <c r="V85" s="4">
        <f>IF('Shoppable Services'!$F$4=$D85,1,0)*IF('Shoppable Services'!$E$4=$C85,1,0)*IF('Shoppable Services'!$D$4=$B85,1,0)*IF('Shoppable Services'!$C$4=$A85,1,0)*IF('Shoppable Services'!$B$4=V$55,V31,0)</f>
        <v>0</v>
      </c>
      <c r="W85" s="4">
        <f>IF('Shoppable Services'!$F$4=$D85,1,0)*IF('Shoppable Services'!$E$4=$C85,1,0)*IF('Shoppable Services'!$D$4=$B85,1,0)*IF('Shoppable Services'!$C$4=$A85,1,0)*IF('Shoppable Services'!$B$4=W$55,W31,0)</f>
        <v>0</v>
      </c>
      <c r="X85" s="4">
        <f>IF('Shoppable Services'!$F$4=$D85,1,0)*IF('Shoppable Services'!$E$4=$C85,1,0)*IF('Shoppable Services'!$D$4=$B85,1,0)*IF('Shoppable Services'!$C$4=$A85,1,0)*IF('Shoppable Services'!$B$4=X$55,X31,0)</f>
        <v>0</v>
      </c>
      <c r="Y85" s="4">
        <f>IF('Shoppable Services'!$F$4=$D85,1,0)*IF('Shoppable Services'!$E$4=$C85,1,0)*IF('Shoppable Services'!$D$4=$B85,1,0)*IF('Shoppable Services'!$C$4=$A85,1,0)*IF('Shoppable Services'!$B$4=Y$55,Y31,0)</f>
        <v>0</v>
      </c>
      <c r="Z85" s="4">
        <f>IF('Shoppable Services'!$F$4=$D85,1,0)*IF('Shoppable Services'!$E$4=$C85,1,0)*IF('Shoppable Services'!$D$4=$B85,1,0)*IF('Shoppable Services'!$C$4=$A85,1,0)*IF('Shoppable Services'!$B$4=Z$55,Z31,0)</f>
        <v>0</v>
      </c>
      <c r="AA85" s="4">
        <f>IF('Shoppable Services'!$F$4=$D85,1,0)*IF('Shoppable Services'!$E$4=$C85,1,0)*IF('Shoppable Services'!$D$4=$B85,1,0)*IF('Shoppable Services'!$C$4=$A85,1,0)*IF('Shoppable Services'!$B$4=AA$55,AA31,0)</f>
        <v>0</v>
      </c>
      <c r="AB85" s="4">
        <f>IF('Shoppable Services'!$F$4=$D85,1,0)*IF('Shoppable Services'!$E$4=$C85,1,0)*IF('Shoppable Services'!$D$4=$B85,1,0)*IF('Shoppable Services'!$C$4=$A85,1,0)*IF('Shoppable Services'!$B$4=AB$55,AB31,0)</f>
        <v>0</v>
      </c>
      <c r="AC85" s="4">
        <f>IF('Shoppable Services'!$F$4=$D85,1,0)*IF('Shoppable Services'!$E$4=$C85,1,0)*IF('Shoppable Services'!$D$4=$B85,1,0)*IF('Shoppable Services'!$C$4=$A85,1,0)*IF('Shoppable Services'!$B$4=AC$55,AC31,0)</f>
        <v>0</v>
      </c>
      <c r="AD85" s="4">
        <f>IF('Shoppable Services'!$F$4=$D85,1,0)*IF('Shoppable Services'!$E$4=$C85,1,0)*IF('Shoppable Services'!$D$4=$B85,1,0)*IF('Shoppable Services'!$C$4=$A85,1,0)*IF('Shoppable Services'!$B$4=AD$55,AD31,0)</f>
        <v>0</v>
      </c>
    </row>
    <row r="86" spans="1:56">
      <c r="A86" t="s">
        <v>25</v>
      </c>
      <c r="B86" t="s">
        <v>38</v>
      </c>
      <c r="C86" t="s">
        <v>24</v>
      </c>
      <c r="D86" t="s">
        <v>8</v>
      </c>
      <c r="E86" s="4">
        <f>IF('Shoppable Services'!$F$4=$D86,1,0)*IF('Shoppable Services'!$E$4=$C86,1,0)*IF('Shoppable Services'!$D$4=$B86,1,0)*IF('Shoppable Services'!$C$4=$A86,1,0)*$E32</f>
        <v>0</v>
      </c>
      <c r="F86" s="4">
        <f>IF('Shoppable Services'!$F$4=$D86,1,0)*IF('Shoppable Services'!$E$4=$C86,1,0)*IF('Shoppable Services'!$D$4=$B86,1,0)*IF('Shoppable Services'!$C$4=$A86,1,0)*$F32</f>
        <v>0</v>
      </c>
      <c r="G86" s="4">
        <f>IF('Shoppable Services'!$F$4=$D86,1,0)*IF('Shoppable Services'!$E$4=$C86,1,0)*IF('Shoppable Services'!$D$4=$B86,1,0)*IF('Shoppable Services'!$C$4=$A86,1,0)*$G32</f>
        <v>0</v>
      </c>
      <c r="H86" s="4">
        <f>IF('Shoppable Services'!$F$4=$D86,1,0)*IF('Shoppable Services'!$E$4=$C86,1,0)*IF('Shoppable Services'!$D$4=$B86,1,0)*IF('Shoppable Services'!$C$4=$A86,1,0)*$H32</f>
        <v>0</v>
      </c>
      <c r="I86" s="4">
        <f>IF('Shoppable Services'!$F$4=$D86,1,0)*IF('Shoppable Services'!$E$4=$C86,1,0)*IF('Shoppable Services'!$D$4=$B86,1,0)*IF('Shoppable Services'!$C$4=$A86,1,0)*$I32</f>
        <v>0</v>
      </c>
      <c r="J86" s="4">
        <f>IF('Shoppable Services'!$F$4=$D86,1,0)*IF('Shoppable Services'!$E$4=$C86,1,0)*IF('Shoppable Services'!$D$4=$B86,1,0)*IF('Shoppable Services'!$C$4=$A86,1,0)*IF('Shoppable Services'!$B$4=J$55,J32,0)</f>
        <v>0</v>
      </c>
      <c r="K86" s="4">
        <f>IF('Shoppable Services'!$F$4=$D86,1,0)*IF('Shoppable Services'!$E$4=$C86,1,0)*IF('Shoppable Services'!$D$4=$B86,1,0)*IF('Shoppable Services'!$C$4=$A86,1,0)*IF('Shoppable Services'!$B$4=K$55,K32,0)</f>
        <v>0</v>
      </c>
      <c r="L86" s="4">
        <f>IF('Shoppable Services'!$F$4=$D86,1,0)*IF('Shoppable Services'!$E$4=$C86,1,0)*IF('Shoppable Services'!$D$4=$B86,1,0)*IF('Shoppable Services'!$C$4=$A86,1,0)*IF('Shoppable Services'!$B$4=L$55,L32,0)</f>
        <v>0</v>
      </c>
      <c r="M86" s="4">
        <f>IF('Shoppable Services'!$F$4=$D86,1,0)*IF('Shoppable Services'!$E$4=$C86,1,0)*IF('Shoppable Services'!$D$4=$B86,1,0)*IF('Shoppable Services'!$C$4=$A86,1,0)*IF('Shoppable Services'!$B$4=M$55,M32,0)</f>
        <v>0</v>
      </c>
      <c r="N86" s="4">
        <f>IF('Shoppable Services'!$F$4=$D86,1,0)*IF('Shoppable Services'!$E$4=$C86,1,0)*IF('Shoppable Services'!$D$4=$B86,1,0)*IF('Shoppable Services'!$C$4=$A86,1,0)*IF('Shoppable Services'!$B$4=N$55,N32,0)</f>
        <v>0</v>
      </c>
      <c r="O86" s="4">
        <f>IF('Shoppable Services'!$F$4=$D86,1,0)*IF('Shoppable Services'!$E$4=$C86,1,0)*IF('Shoppable Services'!$D$4=$B86,1,0)*IF('Shoppable Services'!$C$4=$A86,1,0)*IF('Shoppable Services'!$B$4=O$55,O32,0)</f>
        <v>0</v>
      </c>
      <c r="P86" s="4">
        <f>IF('Shoppable Services'!$F$4=$D86,1,0)*IF('Shoppable Services'!$E$4=$C86,1,0)*IF('Shoppable Services'!$D$4=$B86,1,0)*IF('Shoppable Services'!$C$4=$A86,1,0)*IF('Shoppable Services'!$B$4=P$55,P32,0)</f>
        <v>0</v>
      </c>
      <c r="Q86" s="4">
        <f>IF('Shoppable Services'!$F$4=$D86,1,0)*IF('Shoppable Services'!$E$4=$C86,1,0)*IF('Shoppable Services'!$D$4=$B86,1,0)*IF('Shoppable Services'!$C$4=$A86,1,0)*IF('Shoppable Services'!$B$4=Q$55,Q32,0)</f>
        <v>0</v>
      </c>
      <c r="R86" s="4">
        <f>IF('Shoppable Services'!$F$4=$D86,1,0)*IF('Shoppable Services'!$E$4=$C86,1,0)*IF('Shoppable Services'!$D$4=$B86,1,0)*IF('Shoppable Services'!$C$4=$A86,1,0)*IF('Shoppable Services'!$B$4=R$55,R32,0)</f>
        <v>0</v>
      </c>
      <c r="S86" s="4">
        <f>IF('Shoppable Services'!$F$4=$D86,1,0)*IF('Shoppable Services'!$E$4=$C86,1,0)*IF('Shoppable Services'!$D$4=$B86,1,0)*IF('Shoppable Services'!$C$4=$A86,1,0)*IF('Shoppable Services'!$B$4=S$55,S32,0)</f>
        <v>0</v>
      </c>
      <c r="T86" s="4">
        <f>IF('Shoppable Services'!$F$4=$D86,1,0)*IF('Shoppable Services'!$E$4=$C86,1,0)*IF('Shoppable Services'!$D$4=$B86,1,0)*IF('Shoppable Services'!$C$4=$A86,1,0)*IF('Shoppable Services'!$B$4=T$55,T32,0)</f>
        <v>0</v>
      </c>
      <c r="U86" s="4">
        <f>IF('Shoppable Services'!$F$4=$D86,1,0)*IF('Shoppable Services'!$E$4=$C86,1,0)*IF('Shoppable Services'!$D$4=$B86,1,0)*IF('Shoppable Services'!$C$4=$A86,1,0)*IF('Shoppable Services'!$B$4=U$55,U32,0)</f>
        <v>0</v>
      </c>
      <c r="V86" s="4">
        <f>IF('Shoppable Services'!$F$4=$D86,1,0)*IF('Shoppable Services'!$E$4=$C86,1,0)*IF('Shoppable Services'!$D$4=$B86,1,0)*IF('Shoppable Services'!$C$4=$A86,1,0)*IF('Shoppable Services'!$B$4=V$55,V32,0)</f>
        <v>0</v>
      </c>
      <c r="W86" s="4">
        <f>IF('Shoppable Services'!$F$4=$D86,1,0)*IF('Shoppable Services'!$E$4=$C86,1,0)*IF('Shoppable Services'!$D$4=$B86,1,0)*IF('Shoppable Services'!$C$4=$A86,1,0)*IF('Shoppable Services'!$B$4=W$55,W32,0)</f>
        <v>0</v>
      </c>
      <c r="X86" s="4">
        <f>IF('Shoppable Services'!$F$4=$D86,1,0)*IF('Shoppable Services'!$E$4=$C86,1,0)*IF('Shoppable Services'!$D$4=$B86,1,0)*IF('Shoppable Services'!$C$4=$A86,1,0)*IF('Shoppable Services'!$B$4=X$55,X32,0)</f>
        <v>0</v>
      </c>
      <c r="Y86" s="4">
        <f>IF('Shoppable Services'!$F$4=$D86,1,0)*IF('Shoppable Services'!$E$4=$C86,1,0)*IF('Shoppable Services'!$D$4=$B86,1,0)*IF('Shoppable Services'!$C$4=$A86,1,0)*IF('Shoppable Services'!$B$4=Y$55,Y32,0)</f>
        <v>0</v>
      </c>
      <c r="Z86" s="4">
        <f>IF('Shoppable Services'!$F$4=$D86,1,0)*IF('Shoppable Services'!$E$4=$C86,1,0)*IF('Shoppable Services'!$D$4=$B86,1,0)*IF('Shoppable Services'!$C$4=$A86,1,0)*IF('Shoppable Services'!$B$4=Z$55,Z32,0)</f>
        <v>0</v>
      </c>
      <c r="AA86" s="4">
        <f>IF('Shoppable Services'!$F$4=$D86,1,0)*IF('Shoppable Services'!$E$4=$C86,1,0)*IF('Shoppable Services'!$D$4=$B86,1,0)*IF('Shoppable Services'!$C$4=$A86,1,0)*IF('Shoppable Services'!$B$4=AA$55,AA32,0)</f>
        <v>0</v>
      </c>
      <c r="AB86" s="4">
        <f>IF('Shoppable Services'!$F$4=$D86,1,0)*IF('Shoppable Services'!$E$4=$C86,1,0)*IF('Shoppable Services'!$D$4=$B86,1,0)*IF('Shoppable Services'!$C$4=$A86,1,0)*IF('Shoppable Services'!$B$4=AB$55,AB32,0)</f>
        <v>0</v>
      </c>
      <c r="AC86" s="4">
        <f>IF('Shoppable Services'!$F$4=$D86,1,0)*IF('Shoppable Services'!$E$4=$C86,1,0)*IF('Shoppable Services'!$D$4=$B86,1,0)*IF('Shoppable Services'!$C$4=$A86,1,0)*IF('Shoppable Services'!$B$4=AC$55,AC32,0)</f>
        <v>0</v>
      </c>
      <c r="AD86" s="4">
        <f>IF('Shoppable Services'!$F$4=$D86,1,0)*IF('Shoppable Services'!$E$4=$C86,1,0)*IF('Shoppable Services'!$D$4=$B86,1,0)*IF('Shoppable Services'!$C$4=$A86,1,0)*IF('Shoppable Services'!$B$4=AD$55,AD32,0)</f>
        <v>0</v>
      </c>
    </row>
    <row r="87" spans="1:56">
      <c r="A87" t="s">
        <v>25</v>
      </c>
      <c r="B87" t="s">
        <v>38</v>
      </c>
      <c r="C87" t="s">
        <v>24</v>
      </c>
      <c r="D87" t="s">
        <v>10</v>
      </c>
      <c r="E87" s="4">
        <f>IF('Shoppable Services'!$F$4=$D87,1,0)*IF('Shoppable Services'!$E$4=$C87,1,0)*IF('Shoppable Services'!$D$4=$B87,1,0)*IF('Shoppable Services'!$C$4=$A87,1,0)*$E33</f>
        <v>0</v>
      </c>
      <c r="F87" s="4">
        <f>IF('Shoppable Services'!$F$4=$D87,1,0)*IF('Shoppable Services'!$E$4=$C87,1,0)*IF('Shoppable Services'!$D$4=$B87,1,0)*IF('Shoppable Services'!$C$4=$A87,1,0)*$F33</f>
        <v>0</v>
      </c>
      <c r="G87" s="4">
        <f>IF('Shoppable Services'!$F$4=$D87,1,0)*IF('Shoppable Services'!$E$4=$C87,1,0)*IF('Shoppable Services'!$D$4=$B87,1,0)*IF('Shoppable Services'!$C$4=$A87,1,0)*$G33</f>
        <v>0</v>
      </c>
      <c r="H87" s="4">
        <f>IF('Shoppable Services'!$F$4=$D87,1,0)*IF('Shoppable Services'!$E$4=$C87,1,0)*IF('Shoppable Services'!$D$4=$B87,1,0)*IF('Shoppable Services'!$C$4=$A87,1,0)*$H33</f>
        <v>0</v>
      </c>
      <c r="I87" s="4">
        <f>IF('Shoppable Services'!$F$4=$D87,1,0)*IF('Shoppable Services'!$E$4=$C87,1,0)*IF('Shoppable Services'!$D$4=$B87,1,0)*IF('Shoppable Services'!$C$4=$A87,1,0)*$I33</f>
        <v>0</v>
      </c>
      <c r="J87" s="4">
        <f>IF('Shoppable Services'!$F$4=$D87,1,0)*IF('Shoppable Services'!$E$4=$C87,1,0)*IF('Shoppable Services'!$D$4=$B87,1,0)*IF('Shoppable Services'!$C$4=$A87,1,0)*IF('Shoppable Services'!$B$4=J$55,J33,0)</f>
        <v>0</v>
      </c>
      <c r="K87" s="4">
        <f>IF('Shoppable Services'!$F$4=$D87,1,0)*IF('Shoppable Services'!$E$4=$C87,1,0)*IF('Shoppable Services'!$D$4=$B87,1,0)*IF('Shoppable Services'!$C$4=$A87,1,0)*IF('Shoppable Services'!$B$4=K$55,K33,0)</f>
        <v>0</v>
      </c>
      <c r="L87" s="4">
        <f>IF('Shoppable Services'!$F$4=$D87,1,0)*IF('Shoppable Services'!$E$4=$C87,1,0)*IF('Shoppable Services'!$D$4=$B87,1,0)*IF('Shoppable Services'!$C$4=$A87,1,0)*IF('Shoppable Services'!$B$4=L$55,L33,0)</f>
        <v>0</v>
      </c>
      <c r="M87" s="4">
        <f>IF('Shoppable Services'!$F$4=$D87,1,0)*IF('Shoppable Services'!$E$4=$C87,1,0)*IF('Shoppable Services'!$D$4=$B87,1,0)*IF('Shoppable Services'!$C$4=$A87,1,0)*IF('Shoppable Services'!$B$4=M$55,M33,0)</f>
        <v>0</v>
      </c>
      <c r="N87" s="4">
        <f>IF('Shoppable Services'!$F$4=$D87,1,0)*IF('Shoppable Services'!$E$4=$C87,1,0)*IF('Shoppable Services'!$D$4=$B87,1,0)*IF('Shoppable Services'!$C$4=$A87,1,0)*IF('Shoppable Services'!$B$4=N$55,N33,0)</f>
        <v>0</v>
      </c>
      <c r="O87" s="4">
        <f>IF('Shoppable Services'!$F$4=$D87,1,0)*IF('Shoppable Services'!$E$4=$C87,1,0)*IF('Shoppable Services'!$D$4=$B87,1,0)*IF('Shoppable Services'!$C$4=$A87,1,0)*IF('Shoppable Services'!$B$4=O$55,O33,0)</f>
        <v>0</v>
      </c>
      <c r="P87" s="4">
        <f>IF('Shoppable Services'!$F$4=$D87,1,0)*IF('Shoppable Services'!$E$4=$C87,1,0)*IF('Shoppable Services'!$D$4=$B87,1,0)*IF('Shoppable Services'!$C$4=$A87,1,0)*IF('Shoppable Services'!$B$4=P$55,P33,0)</f>
        <v>0</v>
      </c>
      <c r="Q87" s="4">
        <f>IF('Shoppable Services'!$F$4=$D87,1,0)*IF('Shoppable Services'!$E$4=$C87,1,0)*IF('Shoppable Services'!$D$4=$B87,1,0)*IF('Shoppable Services'!$C$4=$A87,1,0)*IF('Shoppable Services'!$B$4=Q$55,Q33,0)</f>
        <v>0</v>
      </c>
      <c r="R87" s="4">
        <f>IF('Shoppable Services'!$F$4=$D87,1,0)*IF('Shoppable Services'!$E$4=$C87,1,0)*IF('Shoppable Services'!$D$4=$B87,1,0)*IF('Shoppable Services'!$C$4=$A87,1,0)*IF('Shoppable Services'!$B$4=R$55,R33,0)</f>
        <v>0</v>
      </c>
      <c r="S87" s="4">
        <f>IF('Shoppable Services'!$F$4=$D87,1,0)*IF('Shoppable Services'!$E$4=$C87,1,0)*IF('Shoppable Services'!$D$4=$B87,1,0)*IF('Shoppable Services'!$C$4=$A87,1,0)*IF('Shoppable Services'!$B$4=S$55,S33,0)</f>
        <v>0</v>
      </c>
      <c r="T87" s="4">
        <f>IF('Shoppable Services'!$F$4=$D87,1,0)*IF('Shoppable Services'!$E$4=$C87,1,0)*IF('Shoppable Services'!$D$4=$B87,1,0)*IF('Shoppable Services'!$C$4=$A87,1,0)*IF('Shoppable Services'!$B$4=T$55,T33,0)</f>
        <v>0</v>
      </c>
      <c r="U87" s="4">
        <f>IF('Shoppable Services'!$F$4=$D87,1,0)*IF('Shoppable Services'!$E$4=$C87,1,0)*IF('Shoppable Services'!$D$4=$B87,1,0)*IF('Shoppable Services'!$C$4=$A87,1,0)*IF('Shoppable Services'!$B$4=U$55,U33,0)</f>
        <v>0</v>
      </c>
      <c r="V87" s="4">
        <f>IF('Shoppable Services'!$F$4=$D87,1,0)*IF('Shoppable Services'!$E$4=$C87,1,0)*IF('Shoppable Services'!$D$4=$B87,1,0)*IF('Shoppable Services'!$C$4=$A87,1,0)*IF('Shoppable Services'!$B$4=V$55,V33,0)</f>
        <v>0</v>
      </c>
      <c r="W87" s="4">
        <f>IF('Shoppable Services'!$F$4=$D87,1,0)*IF('Shoppable Services'!$E$4=$C87,1,0)*IF('Shoppable Services'!$D$4=$B87,1,0)*IF('Shoppable Services'!$C$4=$A87,1,0)*IF('Shoppable Services'!$B$4=W$55,W33,0)</f>
        <v>0</v>
      </c>
      <c r="X87" s="4">
        <f>IF('Shoppable Services'!$F$4=$D87,1,0)*IF('Shoppable Services'!$E$4=$C87,1,0)*IF('Shoppable Services'!$D$4=$B87,1,0)*IF('Shoppable Services'!$C$4=$A87,1,0)*IF('Shoppable Services'!$B$4=X$55,X33,0)</f>
        <v>0</v>
      </c>
      <c r="Y87" s="4">
        <f>IF('Shoppable Services'!$F$4=$D87,1,0)*IF('Shoppable Services'!$E$4=$C87,1,0)*IF('Shoppable Services'!$D$4=$B87,1,0)*IF('Shoppable Services'!$C$4=$A87,1,0)*IF('Shoppable Services'!$B$4=Y$55,Y33,0)</f>
        <v>0</v>
      </c>
      <c r="Z87" s="4">
        <f>IF('Shoppable Services'!$F$4=$D87,1,0)*IF('Shoppable Services'!$E$4=$C87,1,0)*IF('Shoppable Services'!$D$4=$B87,1,0)*IF('Shoppable Services'!$C$4=$A87,1,0)*IF('Shoppable Services'!$B$4=Z$55,Z33,0)</f>
        <v>0</v>
      </c>
      <c r="AA87" s="4">
        <f>IF('Shoppable Services'!$F$4=$D87,1,0)*IF('Shoppable Services'!$E$4=$C87,1,0)*IF('Shoppable Services'!$D$4=$B87,1,0)*IF('Shoppable Services'!$C$4=$A87,1,0)*IF('Shoppable Services'!$B$4=AA$55,AA33,0)</f>
        <v>0</v>
      </c>
      <c r="AB87" s="4">
        <f>IF('Shoppable Services'!$F$4=$D87,1,0)*IF('Shoppable Services'!$E$4=$C87,1,0)*IF('Shoppable Services'!$D$4=$B87,1,0)*IF('Shoppable Services'!$C$4=$A87,1,0)*IF('Shoppable Services'!$B$4=AB$55,AB33,0)</f>
        <v>0</v>
      </c>
      <c r="AC87" s="4">
        <f>IF('Shoppable Services'!$F$4=$D87,1,0)*IF('Shoppable Services'!$E$4=$C87,1,0)*IF('Shoppable Services'!$D$4=$B87,1,0)*IF('Shoppable Services'!$C$4=$A87,1,0)*IF('Shoppable Services'!$B$4=AC$55,AC33,0)</f>
        <v>0</v>
      </c>
      <c r="AD87" s="4">
        <f>IF('Shoppable Services'!$F$4=$D87,1,0)*IF('Shoppable Services'!$E$4=$C87,1,0)*IF('Shoppable Services'!$D$4=$B87,1,0)*IF('Shoppable Services'!$C$4=$A87,1,0)*IF('Shoppable Services'!$B$4=AD$55,AD33,0)</f>
        <v>0</v>
      </c>
    </row>
    <row r="88" spans="1:56">
      <c r="A88" t="s">
        <v>25</v>
      </c>
      <c r="B88" t="s">
        <v>27</v>
      </c>
      <c r="C88" t="s">
        <v>9</v>
      </c>
      <c r="D88" t="s">
        <v>33</v>
      </c>
      <c r="E88" s="4">
        <f>IF('Shoppable Services'!$F$4=$D88,1,0)*IF('Shoppable Services'!$E$4=$C88,1,0)*IF('Shoppable Services'!$D$4=$B88,1,0)*IF('Shoppable Services'!$C$4=$A88,1,0)*$E34</f>
        <v>0</v>
      </c>
      <c r="F88" s="4">
        <f>IF('Shoppable Services'!$F$4=$D88,1,0)*IF('Shoppable Services'!$E$4=$C88,1,0)*IF('Shoppable Services'!$D$4=$B88,1,0)*IF('Shoppable Services'!$C$4=$A88,1,0)*$F34</f>
        <v>0</v>
      </c>
      <c r="G88" s="4">
        <f>IF('Shoppable Services'!$F$4=$D88,1,0)*IF('Shoppable Services'!$E$4=$C88,1,0)*IF('Shoppable Services'!$D$4=$B88,1,0)*IF('Shoppable Services'!$C$4=$A88,1,0)*$G34</f>
        <v>0</v>
      </c>
      <c r="H88" s="4">
        <f>IF('Shoppable Services'!$F$4=$D88,1,0)*IF('Shoppable Services'!$E$4=$C88,1,0)*IF('Shoppable Services'!$D$4=$B88,1,0)*IF('Shoppable Services'!$C$4=$A88,1,0)*$H34</f>
        <v>0</v>
      </c>
      <c r="I88" s="4">
        <f>IF('Shoppable Services'!$F$4=$D88,1,0)*IF('Shoppable Services'!$E$4=$C88,1,0)*IF('Shoppable Services'!$D$4=$B88,1,0)*IF('Shoppable Services'!$C$4=$A88,1,0)*$I34</f>
        <v>0</v>
      </c>
      <c r="J88" s="4">
        <f>IF('Shoppable Services'!$F$4=$D88,1,0)*IF('Shoppable Services'!$E$4=$C88,1,0)*IF('Shoppable Services'!$D$4=$B88,1,0)*IF('Shoppable Services'!$C$4=$A88,1,0)*IF('Shoppable Services'!$B$4=J$55,J34,0)</f>
        <v>0</v>
      </c>
      <c r="K88" s="4">
        <f>IF('Shoppable Services'!$F$4=$D88,1,0)*IF('Shoppable Services'!$E$4=$C88,1,0)*IF('Shoppable Services'!$D$4=$B88,1,0)*IF('Shoppable Services'!$C$4=$A88,1,0)*IF('Shoppable Services'!$B$4=K$55,K34,0)</f>
        <v>0</v>
      </c>
      <c r="L88" s="4">
        <f>IF('Shoppable Services'!$F$4=$D88,1,0)*IF('Shoppable Services'!$E$4=$C88,1,0)*IF('Shoppable Services'!$D$4=$B88,1,0)*IF('Shoppable Services'!$C$4=$A88,1,0)*IF('Shoppable Services'!$B$4=L$55,L34,0)</f>
        <v>0</v>
      </c>
      <c r="M88" s="4">
        <f>IF('Shoppable Services'!$F$4=$D88,1,0)*IF('Shoppable Services'!$E$4=$C88,1,0)*IF('Shoppable Services'!$D$4=$B88,1,0)*IF('Shoppable Services'!$C$4=$A88,1,0)*IF('Shoppable Services'!$B$4=M$55,M34,0)</f>
        <v>0</v>
      </c>
      <c r="N88" s="4">
        <f>IF('Shoppable Services'!$F$4=$D88,1,0)*IF('Shoppable Services'!$E$4=$C88,1,0)*IF('Shoppable Services'!$D$4=$B88,1,0)*IF('Shoppable Services'!$C$4=$A88,1,0)*IF('Shoppable Services'!$B$4=N$55,N34,0)</f>
        <v>0</v>
      </c>
      <c r="O88" s="4">
        <f>IF('Shoppable Services'!$F$4=$D88,1,0)*IF('Shoppable Services'!$E$4=$C88,1,0)*IF('Shoppable Services'!$D$4=$B88,1,0)*IF('Shoppable Services'!$C$4=$A88,1,0)*IF('Shoppable Services'!$B$4=O$55,O34,0)</f>
        <v>0</v>
      </c>
      <c r="P88" s="4">
        <f>IF('Shoppable Services'!$F$4=$D88,1,0)*IF('Shoppable Services'!$E$4=$C88,1,0)*IF('Shoppable Services'!$D$4=$B88,1,0)*IF('Shoppable Services'!$C$4=$A88,1,0)*IF('Shoppable Services'!$B$4=P$55,P34,0)</f>
        <v>0</v>
      </c>
      <c r="Q88" s="4">
        <f>IF('Shoppable Services'!$F$4=$D88,1,0)*IF('Shoppable Services'!$E$4=$C88,1,0)*IF('Shoppable Services'!$D$4=$B88,1,0)*IF('Shoppable Services'!$C$4=$A88,1,0)*IF('Shoppable Services'!$B$4=Q$55,Q34,0)</f>
        <v>0</v>
      </c>
      <c r="R88" s="4">
        <f>IF('Shoppable Services'!$F$4=$D88,1,0)*IF('Shoppable Services'!$E$4=$C88,1,0)*IF('Shoppable Services'!$D$4=$B88,1,0)*IF('Shoppable Services'!$C$4=$A88,1,0)*IF('Shoppable Services'!$B$4=R$55,R34,0)</f>
        <v>0</v>
      </c>
      <c r="S88" s="4">
        <f>IF('Shoppable Services'!$F$4=$D88,1,0)*IF('Shoppable Services'!$E$4=$C88,1,0)*IF('Shoppable Services'!$D$4=$B88,1,0)*IF('Shoppable Services'!$C$4=$A88,1,0)*IF('Shoppable Services'!$B$4=S$55,S34,0)</f>
        <v>0</v>
      </c>
      <c r="T88" s="4">
        <f>IF('Shoppable Services'!$F$4=$D88,1,0)*IF('Shoppable Services'!$E$4=$C88,1,0)*IF('Shoppable Services'!$D$4=$B88,1,0)*IF('Shoppable Services'!$C$4=$A88,1,0)*IF('Shoppable Services'!$B$4=T$55,T34,0)</f>
        <v>0</v>
      </c>
      <c r="U88" s="4">
        <f>IF('Shoppable Services'!$F$4=$D88,1,0)*IF('Shoppable Services'!$E$4=$C88,1,0)*IF('Shoppable Services'!$D$4=$B88,1,0)*IF('Shoppable Services'!$C$4=$A88,1,0)*IF('Shoppable Services'!$B$4=U$55,U34,0)</f>
        <v>0</v>
      </c>
      <c r="V88" s="4">
        <f>IF('Shoppable Services'!$F$4=$D88,1,0)*IF('Shoppable Services'!$E$4=$C88,1,0)*IF('Shoppable Services'!$D$4=$B88,1,0)*IF('Shoppable Services'!$C$4=$A88,1,0)*IF('Shoppable Services'!$B$4=V$55,V34,0)</f>
        <v>0</v>
      </c>
      <c r="W88" s="4">
        <f>IF('Shoppable Services'!$F$4=$D88,1,0)*IF('Shoppable Services'!$E$4=$C88,1,0)*IF('Shoppable Services'!$D$4=$B88,1,0)*IF('Shoppable Services'!$C$4=$A88,1,0)*IF('Shoppable Services'!$B$4=W$55,W34,0)</f>
        <v>0</v>
      </c>
      <c r="X88" s="4">
        <f>IF('Shoppable Services'!$F$4=$D88,1,0)*IF('Shoppable Services'!$E$4=$C88,1,0)*IF('Shoppable Services'!$D$4=$B88,1,0)*IF('Shoppable Services'!$C$4=$A88,1,0)*IF('Shoppable Services'!$B$4=X$55,X34,0)</f>
        <v>0</v>
      </c>
      <c r="Y88" s="4">
        <f>IF('Shoppable Services'!$F$4=$D88,1,0)*IF('Shoppable Services'!$E$4=$C88,1,0)*IF('Shoppable Services'!$D$4=$B88,1,0)*IF('Shoppable Services'!$C$4=$A88,1,0)*IF('Shoppable Services'!$B$4=Y$55,Y34,0)</f>
        <v>0</v>
      </c>
      <c r="Z88" s="4">
        <f>IF('Shoppable Services'!$F$4=$D88,1,0)*IF('Shoppable Services'!$E$4=$C88,1,0)*IF('Shoppable Services'!$D$4=$B88,1,0)*IF('Shoppable Services'!$C$4=$A88,1,0)*IF('Shoppable Services'!$B$4=Z$55,Z34,0)</f>
        <v>0</v>
      </c>
      <c r="AA88" s="4">
        <f>IF('Shoppable Services'!$F$4=$D88,1,0)*IF('Shoppable Services'!$E$4=$C88,1,0)*IF('Shoppable Services'!$D$4=$B88,1,0)*IF('Shoppable Services'!$C$4=$A88,1,0)*IF('Shoppable Services'!$B$4=AA$55,AA34,0)</f>
        <v>0</v>
      </c>
      <c r="AB88" s="4">
        <f>IF('Shoppable Services'!$F$4=$D88,1,0)*IF('Shoppable Services'!$E$4=$C88,1,0)*IF('Shoppable Services'!$D$4=$B88,1,0)*IF('Shoppable Services'!$C$4=$A88,1,0)*IF('Shoppable Services'!$B$4=AB$55,AB34,0)</f>
        <v>0</v>
      </c>
      <c r="AC88" s="4">
        <f>IF('Shoppable Services'!$F$4=$D88,1,0)*IF('Shoppable Services'!$E$4=$C88,1,0)*IF('Shoppable Services'!$D$4=$B88,1,0)*IF('Shoppable Services'!$C$4=$A88,1,0)*IF('Shoppable Services'!$B$4=AC$55,AC34,0)</f>
        <v>0</v>
      </c>
      <c r="AD88" s="4">
        <f>IF('Shoppable Services'!$F$4=$D88,1,0)*IF('Shoppable Services'!$E$4=$C88,1,0)*IF('Shoppable Services'!$D$4=$B88,1,0)*IF('Shoppable Services'!$C$4=$A88,1,0)*IF('Shoppable Services'!$B$4=AD$55,AD34,0)</f>
        <v>0</v>
      </c>
    </row>
    <row r="89" spans="1:56">
      <c r="A89" t="s">
        <v>25</v>
      </c>
      <c r="B89" t="s">
        <v>27</v>
      </c>
      <c r="C89" t="s">
        <v>9</v>
      </c>
      <c r="D89" t="s">
        <v>8</v>
      </c>
      <c r="E89" s="4">
        <f>IF('Shoppable Services'!$F$4=$D89,1,0)*IF('Shoppable Services'!$E$4=$C89,1,0)*IF('Shoppable Services'!$D$4=$B89,1,0)*IF('Shoppable Services'!$C$4=$A89,1,0)*$E35</f>
        <v>0</v>
      </c>
      <c r="F89" s="4">
        <f>IF('Shoppable Services'!$F$4=$D89,1,0)*IF('Shoppable Services'!$E$4=$C89,1,0)*IF('Shoppable Services'!$D$4=$B89,1,0)*IF('Shoppable Services'!$C$4=$A89,1,0)*$F35</f>
        <v>0</v>
      </c>
      <c r="G89" s="4">
        <f>IF('Shoppable Services'!$F$4=$D89,1,0)*IF('Shoppable Services'!$E$4=$C89,1,0)*IF('Shoppable Services'!$D$4=$B89,1,0)*IF('Shoppable Services'!$C$4=$A89,1,0)*$G35</f>
        <v>0</v>
      </c>
      <c r="H89" s="4">
        <f>IF('Shoppable Services'!$F$4=$D89,1,0)*IF('Shoppable Services'!$E$4=$C89,1,0)*IF('Shoppable Services'!$D$4=$B89,1,0)*IF('Shoppable Services'!$C$4=$A89,1,0)*$H35</f>
        <v>0</v>
      </c>
      <c r="I89" s="4">
        <f>IF('Shoppable Services'!$F$4=$D89,1,0)*IF('Shoppable Services'!$E$4=$C89,1,0)*IF('Shoppable Services'!$D$4=$B89,1,0)*IF('Shoppable Services'!$C$4=$A89,1,0)*$I35</f>
        <v>0</v>
      </c>
      <c r="J89" s="4">
        <f>IF('Shoppable Services'!$F$4=$D89,1,0)*IF('Shoppable Services'!$E$4=$C89,1,0)*IF('Shoppable Services'!$D$4=$B89,1,0)*IF('Shoppable Services'!$C$4=$A89,1,0)*IF('Shoppable Services'!$B$4=J$55,J35,0)</f>
        <v>0</v>
      </c>
      <c r="K89" s="4">
        <f>IF('Shoppable Services'!$F$4=$D89,1,0)*IF('Shoppable Services'!$E$4=$C89,1,0)*IF('Shoppable Services'!$D$4=$B89,1,0)*IF('Shoppable Services'!$C$4=$A89,1,0)*IF('Shoppable Services'!$B$4=K$55,K35,0)</f>
        <v>0</v>
      </c>
      <c r="L89" s="4">
        <f>IF('Shoppable Services'!$F$4=$D89,1,0)*IF('Shoppable Services'!$E$4=$C89,1,0)*IF('Shoppable Services'!$D$4=$B89,1,0)*IF('Shoppable Services'!$C$4=$A89,1,0)*IF('Shoppable Services'!$B$4=L$55,L35,0)</f>
        <v>0</v>
      </c>
      <c r="M89" s="4">
        <f>IF('Shoppable Services'!$F$4=$D89,1,0)*IF('Shoppable Services'!$E$4=$C89,1,0)*IF('Shoppable Services'!$D$4=$B89,1,0)*IF('Shoppable Services'!$C$4=$A89,1,0)*IF('Shoppable Services'!$B$4=M$55,M35,0)</f>
        <v>0</v>
      </c>
      <c r="N89" s="4">
        <f>IF('Shoppable Services'!$F$4=$D89,1,0)*IF('Shoppable Services'!$E$4=$C89,1,0)*IF('Shoppable Services'!$D$4=$B89,1,0)*IF('Shoppable Services'!$C$4=$A89,1,0)*IF('Shoppable Services'!$B$4=N$55,N35,0)</f>
        <v>0</v>
      </c>
      <c r="O89" s="4">
        <f>IF('Shoppable Services'!$F$4=$D89,1,0)*IF('Shoppable Services'!$E$4=$C89,1,0)*IF('Shoppable Services'!$D$4=$B89,1,0)*IF('Shoppable Services'!$C$4=$A89,1,0)*IF('Shoppable Services'!$B$4=O$55,O35,0)</f>
        <v>0</v>
      </c>
      <c r="P89" s="4">
        <f>IF('Shoppable Services'!$F$4=$D89,1,0)*IF('Shoppable Services'!$E$4=$C89,1,0)*IF('Shoppable Services'!$D$4=$B89,1,0)*IF('Shoppable Services'!$C$4=$A89,1,0)*IF('Shoppable Services'!$B$4=P$55,P35,0)</f>
        <v>0</v>
      </c>
      <c r="Q89" s="4">
        <f>IF('Shoppable Services'!$F$4=$D89,1,0)*IF('Shoppable Services'!$E$4=$C89,1,0)*IF('Shoppable Services'!$D$4=$B89,1,0)*IF('Shoppable Services'!$C$4=$A89,1,0)*IF('Shoppable Services'!$B$4=Q$55,Q35,0)</f>
        <v>0</v>
      </c>
      <c r="R89" s="4">
        <f>IF('Shoppable Services'!$F$4=$D89,1,0)*IF('Shoppable Services'!$E$4=$C89,1,0)*IF('Shoppable Services'!$D$4=$B89,1,0)*IF('Shoppable Services'!$C$4=$A89,1,0)*IF('Shoppable Services'!$B$4=R$55,R35,0)</f>
        <v>0</v>
      </c>
      <c r="S89" s="4">
        <f>IF('Shoppable Services'!$F$4=$D89,1,0)*IF('Shoppable Services'!$E$4=$C89,1,0)*IF('Shoppable Services'!$D$4=$B89,1,0)*IF('Shoppable Services'!$C$4=$A89,1,0)*IF('Shoppable Services'!$B$4=S$55,S35,0)</f>
        <v>0</v>
      </c>
      <c r="T89" s="4">
        <f>IF('Shoppable Services'!$F$4=$D89,1,0)*IF('Shoppable Services'!$E$4=$C89,1,0)*IF('Shoppable Services'!$D$4=$B89,1,0)*IF('Shoppable Services'!$C$4=$A89,1,0)*IF('Shoppable Services'!$B$4=T$55,T35,0)</f>
        <v>0</v>
      </c>
      <c r="U89" s="4">
        <f>IF('Shoppable Services'!$F$4=$D89,1,0)*IF('Shoppable Services'!$E$4=$C89,1,0)*IF('Shoppable Services'!$D$4=$B89,1,0)*IF('Shoppable Services'!$C$4=$A89,1,0)*IF('Shoppable Services'!$B$4=U$55,U35,0)</f>
        <v>0</v>
      </c>
      <c r="V89" s="4">
        <f>IF('Shoppable Services'!$F$4=$D89,1,0)*IF('Shoppable Services'!$E$4=$C89,1,0)*IF('Shoppable Services'!$D$4=$B89,1,0)*IF('Shoppable Services'!$C$4=$A89,1,0)*IF('Shoppable Services'!$B$4=V$55,V35,0)</f>
        <v>0</v>
      </c>
      <c r="W89" s="4">
        <f>IF('Shoppable Services'!$F$4=$D89,1,0)*IF('Shoppable Services'!$E$4=$C89,1,0)*IF('Shoppable Services'!$D$4=$B89,1,0)*IF('Shoppable Services'!$C$4=$A89,1,0)*IF('Shoppable Services'!$B$4=W$55,W35,0)</f>
        <v>0</v>
      </c>
      <c r="X89" s="4">
        <f>IF('Shoppable Services'!$F$4=$D89,1,0)*IF('Shoppable Services'!$E$4=$C89,1,0)*IF('Shoppable Services'!$D$4=$B89,1,0)*IF('Shoppable Services'!$C$4=$A89,1,0)*IF('Shoppable Services'!$B$4=X$55,X35,0)</f>
        <v>0</v>
      </c>
      <c r="Y89" s="4">
        <f>IF('Shoppable Services'!$F$4=$D89,1,0)*IF('Shoppable Services'!$E$4=$C89,1,0)*IF('Shoppable Services'!$D$4=$B89,1,0)*IF('Shoppable Services'!$C$4=$A89,1,0)*IF('Shoppable Services'!$B$4=Y$55,Y35,0)</f>
        <v>0</v>
      </c>
      <c r="Z89" s="4">
        <f>IF('Shoppable Services'!$F$4=$D89,1,0)*IF('Shoppable Services'!$E$4=$C89,1,0)*IF('Shoppable Services'!$D$4=$B89,1,0)*IF('Shoppable Services'!$C$4=$A89,1,0)*IF('Shoppable Services'!$B$4=Z$55,Z35,0)</f>
        <v>0</v>
      </c>
      <c r="AA89" s="4">
        <f>IF('Shoppable Services'!$F$4=$D89,1,0)*IF('Shoppable Services'!$E$4=$C89,1,0)*IF('Shoppable Services'!$D$4=$B89,1,0)*IF('Shoppable Services'!$C$4=$A89,1,0)*IF('Shoppable Services'!$B$4=AA$55,AA35,0)</f>
        <v>0</v>
      </c>
      <c r="AB89" s="4">
        <f>IF('Shoppable Services'!$F$4=$D89,1,0)*IF('Shoppable Services'!$E$4=$C89,1,0)*IF('Shoppable Services'!$D$4=$B89,1,0)*IF('Shoppable Services'!$C$4=$A89,1,0)*IF('Shoppable Services'!$B$4=AB$55,AB35,0)</f>
        <v>0</v>
      </c>
      <c r="AC89" s="4">
        <f>IF('Shoppable Services'!$F$4=$D89,1,0)*IF('Shoppable Services'!$E$4=$C89,1,0)*IF('Shoppable Services'!$D$4=$B89,1,0)*IF('Shoppable Services'!$C$4=$A89,1,0)*IF('Shoppable Services'!$B$4=AC$55,AC35,0)</f>
        <v>0</v>
      </c>
      <c r="AD89" s="4">
        <f>IF('Shoppable Services'!$F$4=$D89,1,0)*IF('Shoppable Services'!$E$4=$C89,1,0)*IF('Shoppable Services'!$D$4=$B89,1,0)*IF('Shoppable Services'!$C$4=$A89,1,0)*IF('Shoppable Services'!$B$4=AD$55,AD35,0)</f>
        <v>0</v>
      </c>
    </row>
    <row r="90" spans="1:56">
      <c r="A90" t="s">
        <v>25</v>
      </c>
      <c r="B90" t="s">
        <v>27</v>
      </c>
      <c r="C90" t="s">
        <v>32</v>
      </c>
      <c r="D90" t="s">
        <v>33</v>
      </c>
      <c r="E90" s="4">
        <f>IF('Shoppable Services'!$F$4=$D90,1,0)*IF('Shoppable Services'!$E$4=$C90,1,0)*IF('Shoppable Services'!$D$4=$B90,1,0)*IF('Shoppable Services'!$C$4=$A90,1,0)*$E36</f>
        <v>0</v>
      </c>
      <c r="F90" s="4">
        <f>IF('Shoppable Services'!$F$4=$D90,1,0)*IF('Shoppable Services'!$E$4=$C90,1,0)*IF('Shoppable Services'!$D$4=$B90,1,0)*IF('Shoppable Services'!$C$4=$A90,1,0)*$F36</f>
        <v>0</v>
      </c>
      <c r="G90" s="4">
        <f>IF('Shoppable Services'!$F$4=$D90,1,0)*IF('Shoppable Services'!$E$4=$C90,1,0)*IF('Shoppable Services'!$D$4=$B90,1,0)*IF('Shoppable Services'!$C$4=$A90,1,0)*$G36</f>
        <v>0</v>
      </c>
      <c r="H90" s="4">
        <f>IF('Shoppable Services'!$F$4=$D90,1,0)*IF('Shoppable Services'!$E$4=$C90,1,0)*IF('Shoppable Services'!$D$4=$B90,1,0)*IF('Shoppable Services'!$C$4=$A90,1,0)*$H36</f>
        <v>0</v>
      </c>
      <c r="I90" s="4">
        <f>IF('Shoppable Services'!$F$4=$D90,1,0)*IF('Shoppable Services'!$E$4=$C90,1,0)*IF('Shoppable Services'!$D$4=$B90,1,0)*IF('Shoppable Services'!$C$4=$A90,1,0)*$I36</f>
        <v>0</v>
      </c>
      <c r="J90" s="4">
        <f>IF('Shoppable Services'!$F$4=$D90,1,0)*IF('Shoppable Services'!$E$4=$C90,1,0)*IF('Shoppable Services'!$D$4=$B90,1,0)*IF('Shoppable Services'!$C$4=$A90,1,0)*IF('Shoppable Services'!$B$4=J$55,J36,0)</f>
        <v>0</v>
      </c>
      <c r="K90" s="4">
        <f>IF('Shoppable Services'!$F$4=$D90,1,0)*IF('Shoppable Services'!$E$4=$C90,1,0)*IF('Shoppable Services'!$D$4=$B90,1,0)*IF('Shoppable Services'!$C$4=$A90,1,0)*IF('Shoppable Services'!$B$4=K$55,K36,0)</f>
        <v>0</v>
      </c>
      <c r="L90" s="4">
        <f>IF('Shoppable Services'!$F$4=$D90,1,0)*IF('Shoppable Services'!$E$4=$C90,1,0)*IF('Shoppable Services'!$D$4=$B90,1,0)*IF('Shoppable Services'!$C$4=$A90,1,0)*IF('Shoppable Services'!$B$4=L$55,L36,0)</f>
        <v>0</v>
      </c>
      <c r="M90" s="4">
        <f>IF('Shoppable Services'!$F$4=$D90,1,0)*IF('Shoppable Services'!$E$4=$C90,1,0)*IF('Shoppable Services'!$D$4=$B90,1,0)*IF('Shoppable Services'!$C$4=$A90,1,0)*IF('Shoppable Services'!$B$4=M$55,M36,0)</f>
        <v>0</v>
      </c>
      <c r="N90" s="4">
        <f>IF('Shoppable Services'!$F$4=$D90,1,0)*IF('Shoppable Services'!$E$4=$C90,1,0)*IF('Shoppable Services'!$D$4=$B90,1,0)*IF('Shoppable Services'!$C$4=$A90,1,0)*IF('Shoppable Services'!$B$4=N$55,N36,0)</f>
        <v>0</v>
      </c>
      <c r="O90" s="4">
        <f>IF('Shoppable Services'!$F$4=$D90,1,0)*IF('Shoppable Services'!$E$4=$C90,1,0)*IF('Shoppable Services'!$D$4=$B90,1,0)*IF('Shoppable Services'!$C$4=$A90,1,0)*IF('Shoppable Services'!$B$4=O$55,O36,0)</f>
        <v>0</v>
      </c>
      <c r="P90" s="4">
        <f>IF('Shoppable Services'!$F$4=$D90,1,0)*IF('Shoppable Services'!$E$4=$C90,1,0)*IF('Shoppable Services'!$D$4=$B90,1,0)*IF('Shoppable Services'!$C$4=$A90,1,0)*IF('Shoppable Services'!$B$4=P$55,P36,0)</f>
        <v>0</v>
      </c>
      <c r="Q90" s="4">
        <f>IF('Shoppable Services'!$F$4=$D90,1,0)*IF('Shoppable Services'!$E$4=$C90,1,0)*IF('Shoppable Services'!$D$4=$B90,1,0)*IF('Shoppable Services'!$C$4=$A90,1,0)*IF('Shoppable Services'!$B$4=Q$55,Q36,0)</f>
        <v>0</v>
      </c>
      <c r="R90" s="4">
        <f>IF('Shoppable Services'!$F$4=$D90,1,0)*IF('Shoppable Services'!$E$4=$C90,1,0)*IF('Shoppable Services'!$D$4=$B90,1,0)*IF('Shoppable Services'!$C$4=$A90,1,0)*IF('Shoppable Services'!$B$4=R$55,R36,0)</f>
        <v>0</v>
      </c>
      <c r="S90" s="4">
        <f>IF('Shoppable Services'!$F$4=$D90,1,0)*IF('Shoppable Services'!$E$4=$C90,1,0)*IF('Shoppable Services'!$D$4=$B90,1,0)*IF('Shoppable Services'!$C$4=$A90,1,0)*IF('Shoppable Services'!$B$4=S$55,S36,0)</f>
        <v>0</v>
      </c>
      <c r="T90" s="4">
        <f>IF('Shoppable Services'!$F$4=$D90,1,0)*IF('Shoppable Services'!$E$4=$C90,1,0)*IF('Shoppable Services'!$D$4=$B90,1,0)*IF('Shoppable Services'!$C$4=$A90,1,0)*IF('Shoppable Services'!$B$4=T$55,T36,0)</f>
        <v>0</v>
      </c>
      <c r="U90" s="4">
        <f>IF('Shoppable Services'!$F$4=$D90,1,0)*IF('Shoppable Services'!$E$4=$C90,1,0)*IF('Shoppable Services'!$D$4=$B90,1,0)*IF('Shoppable Services'!$C$4=$A90,1,0)*IF('Shoppable Services'!$B$4=U$55,U36,0)</f>
        <v>0</v>
      </c>
      <c r="V90" s="4">
        <f>IF('Shoppable Services'!$F$4=$D90,1,0)*IF('Shoppable Services'!$E$4=$C90,1,0)*IF('Shoppable Services'!$D$4=$B90,1,0)*IF('Shoppable Services'!$C$4=$A90,1,0)*IF('Shoppable Services'!$B$4=V$55,V36,0)</f>
        <v>0</v>
      </c>
      <c r="W90" s="4">
        <f>IF('Shoppable Services'!$F$4=$D90,1,0)*IF('Shoppable Services'!$E$4=$C90,1,0)*IF('Shoppable Services'!$D$4=$B90,1,0)*IF('Shoppable Services'!$C$4=$A90,1,0)*IF('Shoppable Services'!$B$4=W$55,W36,0)</f>
        <v>0</v>
      </c>
      <c r="X90" s="4">
        <f>IF('Shoppable Services'!$F$4=$D90,1,0)*IF('Shoppable Services'!$E$4=$C90,1,0)*IF('Shoppable Services'!$D$4=$B90,1,0)*IF('Shoppable Services'!$C$4=$A90,1,0)*IF('Shoppable Services'!$B$4=X$55,X36,0)</f>
        <v>0</v>
      </c>
      <c r="Y90" s="4">
        <f>IF('Shoppable Services'!$F$4=$D90,1,0)*IF('Shoppable Services'!$E$4=$C90,1,0)*IF('Shoppable Services'!$D$4=$B90,1,0)*IF('Shoppable Services'!$C$4=$A90,1,0)*IF('Shoppable Services'!$B$4=Y$55,Y36,0)</f>
        <v>0</v>
      </c>
      <c r="Z90" s="4">
        <f>IF('Shoppable Services'!$F$4=$D90,1,0)*IF('Shoppable Services'!$E$4=$C90,1,0)*IF('Shoppable Services'!$D$4=$B90,1,0)*IF('Shoppable Services'!$C$4=$A90,1,0)*IF('Shoppable Services'!$B$4=Z$55,Z36,0)</f>
        <v>0</v>
      </c>
      <c r="AA90" s="4">
        <f>IF('Shoppable Services'!$F$4=$D90,1,0)*IF('Shoppable Services'!$E$4=$C90,1,0)*IF('Shoppable Services'!$D$4=$B90,1,0)*IF('Shoppable Services'!$C$4=$A90,1,0)*IF('Shoppable Services'!$B$4=AA$55,AA36,0)</f>
        <v>0</v>
      </c>
      <c r="AB90" s="4">
        <f>IF('Shoppable Services'!$F$4=$D90,1,0)*IF('Shoppable Services'!$E$4=$C90,1,0)*IF('Shoppable Services'!$D$4=$B90,1,0)*IF('Shoppable Services'!$C$4=$A90,1,0)*IF('Shoppable Services'!$B$4=AB$55,AB36,0)</f>
        <v>0</v>
      </c>
      <c r="AC90" s="4">
        <f>IF('Shoppable Services'!$F$4=$D90,1,0)*IF('Shoppable Services'!$E$4=$C90,1,0)*IF('Shoppable Services'!$D$4=$B90,1,0)*IF('Shoppable Services'!$C$4=$A90,1,0)*IF('Shoppable Services'!$B$4=AC$55,AC36,0)</f>
        <v>0</v>
      </c>
      <c r="AD90" s="4">
        <f>IF('Shoppable Services'!$F$4=$D90,1,0)*IF('Shoppable Services'!$E$4=$C90,1,0)*IF('Shoppable Services'!$D$4=$B90,1,0)*IF('Shoppable Services'!$C$4=$A90,1,0)*IF('Shoppable Services'!$B$4=AD$55,AD36,0)</f>
        <v>0</v>
      </c>
    </row>
    <row r="91" spans="1:56">
      <c r="A91" t="s">
        <v>25</v>
      </c>
      <c r="B91" t="s">
        <v>27</v>
      </c>
      <c r="C91" t="s">
        <v>32</v>
      </c>
      <c r="D91" t="s">
        <v>8</v>
      </c>
      <c r="E91" s="4">
        <f>IF('Shoppable Services'!$F$4=$D91,1,0)*IF('Shoppable Services'!$E$4=$C91,1,0)*IF('Shoppable Services'!$D$4=$B91,1,0)*IF('Shoppable Services'!$C$4=$A91,1,0)*$E37</f>
        <v>0</v>
      </c>
      <c r="F91" s="4">
        <f>IF('Shoppable Services'!$F$4=$D91,1,0)*IF('Shoppable Services'!$E$4=$C91,1,0)*IF('Shoppable Services'!$D$4=$B91,1,0)*IF('Shoppable Services'!$C$4=$A91,1,0)*$F37</f>
        <v>0</v>
      </c>
      <c r="G91" s="4">
        <f>IF('Shoppable Services'!$F$4=$D91,1,0)*IF('Shoppable Services'!$E$4=$C91,1,0)*IF('Shoppable Services'!$D$4=$B91,1,0)*IF('Shoppable Services'!$C$4=$A91,1,0)*$G37</f>
        <v>0</v>
      </c>
      <c r="H91" s="4">
        <f>IF('Shoppable Services'!$F$4=$D91,1,0)*IF('Shoppable Services'!$E$4=$C91,1,0)*IF('Shoppable Services'!$D$4=$B91,1,0)*IF('Shoppable Services'!$C$4=$A91,1,0)*$H37</f>
        <v>0</v>
      </c>
      <c r="I91" s="4">
        <f>IF('Shoppable Services'!$F$4=$D91,1,0)*IF('Shoppable Services'!$E$4=$C91,1,0)*IF('Shoppable Services'!$D$4=$B91,1,0)*IF('Shoppable Services'!$C$4=$A91,1,0)*$I37</f>
        <v>0</v>
      </c>
      <c r="J91" s="4">
        <f>IF('Shoppable Services'!$F$4=$D91,1,0)*IF('Shoppable Services'!$E$4=$C91,1,0)*IF('Shoppable Services'!$D$4=$B91,1,0)*IF('Shoppable Services'!$C$4=$A91,1,0)*IF('Shoppable Services'!$B$4=J$55,J37,0)</f>
        <v>0</v>
      </c>
      <c r="K91" s="4">
        <f>IF('Shoppable Services'!$F$4=$D91,1,0)*IF('Shoppable Services'!$E$4=$C91,1,0)*IF('Shoppable Services'!$D$4=$B91,1,0)*IF('Shoppable Services'!$C$4=$A91,1,0)*IF('Shoppable Services'!$B$4=K$55,K37,0)</f>
        <v>0</v>
      </c>
      <c r="L91" s="4">
        <f>IF('Shoppable Services'!$F$4=$D91,1,0)*IF('Shoppable Services'!$E$4=$C91,1,0)*IF('Shoppable Services'!$D$4=$B91,1,0)*IF('Shoppable Services'!$C$4=$A91,1,0)*IF('Shoppable Services'!$B$4=L$55,L37,0)</f>
        <v>0</v>
      </c>
      <c r="M91" s="4">
        <f>IF('Shoppable Services'!$F$4=$D91,1,0)*IF('Shoppable Services'!$E$4=$C91,1,0)*IF('Shoppable Services'!$D$4=$B91,1,0)*IF('Shoppable Services'!$C$4=$A91,1,0)*IF('Shoppable Services'!$B$4=M$55,M37,0)</f>
        <v>0</v>
      </c>
      <c r="N91" s="4">
        <f>IF('Shoppable Services'!$F$4=$D91,1,0)*IF('Shoppable Services'!$E$4=$C91,1,0)*IF('Shoppable Services'!$D$4=$B91,1,0)*IF('Shoppable Services'!$C$4=$A91,1,0)*IF('Shoppable Services'!$B$4=N$55,N37,0)</f>
        <v>0</v>
      </c>
      <c r="O91" s="4">
        <f>IF('Shoppable Services'!$F$4=$D91,1,0)*IF('Shoppable Services'!$E$4=$C91,1,0)*IF('Shoppable Services'!$D$4=$B91,1,0)*IF('Shoppable Services'!$C$4=$A91,1,0)*IF('Shoppable Services'!$B$4=O$55,O37,0)</f>
        <v>0</v>
      </c>
      <c r="P91" s="4">
        <f>IF('Shoppable Services'!$F$4=$D91,1,0)*IF('Shoppable Services'!$E$4=$C91,1,0)*IF('Shoppable Services'!$D$4=$B91,1,0)*IF('Shoppable Services'!$C$4=$A91,1,0)*IF('Shoppable Services'!$B$4=P$55,P37,0)</f>
        <v>0</v>
      </c>
      <c r="Q91" s="4">
        <f>IF('Shoppable Services'!$F$4=$D91,1,0)*IF('Shoppable Services'!$E$4=$C91,1,0)*IF('Shoppable Services'!$D$4=$B91,1,0)*IF('Shoppable Services'!$C$4=$A91,1,0)*IF('Shoppable Services'!$B$4=Q$55,Q37,0)</f>
        <v>0</v>
      </c>
      <c r="R91" s="4">
        <f>IF('Shoppable Services'!$F$4=$D91,1,0)*IF('Shoppable Services'!$E$4=$C91,1,0)*IF('Shoppable Services'!$D$4=$B91,1,0)*IF('Shoppable Services'!$C$4=$A91,1,0)*IF('Shoppable Services'!$B$4=R$55,R37,0)</f>
        <v>0</v>
      </c>
      <c r="S91" s="4">
        <f>IF('Shoppable Services'!$F$4=$D91,1,0)*IF('Shoppable Services'!$E$4=$C91,1,0)*IF('Shoppable Services'!$D$4=$B91,1,0)*IF('Shoppable Services'!$C$4=$A91,1,0)*IF('Shoppable Services'!$B$4=S$55,S37,0)</f>
        <v>0</v>
      </c>
      <c r="T91" s="4">
        <f>IF('Shoppable Services'!$F$4=$D91,1,0)*IF('Shoppable Services'!$E$4=$C91,1,0)*IF('Shoppable Services'!$D$4=$B91,1,0)*IF('Shoppable Services'!$C$4=$A91,1,0)*IF('Shoppable Services'!$B$4=T$55,T37,0)</f>
        <v>0</v>
      </c>
      <c r="U91" s="4">
        <f>IF('Shoppable Services'!$F$4=$D91,1,0)*IF('Shoppable Services'!$E$4=$C91,1,0)*IF('Shoppable Services'!$D$4=$B91,1,0)*IF('Shoppable Services'!$C$4=$A91,1,0)*IF('Shoppable Services'!$B$4=U$55,U37,0)</f>
        <v>0</v>
      </c>
      <c r="V91" s="4">
        <f>IF('Shoppable Services'!$F$4=$D91,1,0)*IF('Shoppable Services'!$E$4=$C91,1,0)*IF('Shoppable Services'!$D$4=$B91,1,0)*IF('Shoppable Services'!$C$4=$A91,1,0)*IF('Shoppable Services'!$B$4=V$55,V37,0)</f>
        <v>0</v>
      </c>
      <c r="W91" s="4">
        <f>IF('Shoppable Services'!$F$4=$D91,1,0)*IF('Shoppable Services'!$E$4=$C91,1,0)*IF('Shoppable Services'!$D$4=$B91,1,0)*IF('Shoppable Services'!$C$4=$A91,1,0)*IF('Shoppable Services'!$B$4=W$55,W37,0)</f>
        <v>0</v>
      </c>
      <c r="X91" s="4">
        <f>IF('Shoppable Services'!$F$4=$D91,1,0)*IF('Shoppable Services'!$E$4=$C91,1,0)*IF('Shoppable Services'!$D$4=$B91,1,0)*IF('Shoppable Services'!$C$4=$A91,1,0)*IF('Shoppable Services'!$B$4=X$55,X37,0)</f>
        <v>0</v>
      </c>
      <c r="Y91" s="4">
        <f>IF('Shoppable Services'!$F$4=$D91,1,0)*IF('Shoppable Services'!$E$4=$C91,1,0)*IF('Shoppable Services'!$D$4=$B91,1,0)*IF('Shoppable Services'!$C$4=$A91,1,0)*IF('Shoppable Services'!$B$4=Y$55,Y37,0)</f>
        <v>0</v>
      </c>
      <c r="Z91" s="4">
        <f>IF('Shoppable Services'!$F$4=$D91,1,0)*IF('Shoppable Services'!$E$4=$C91,1,0)*IF('Shoppable Services'!$D$4=$B91,1,0)*IF('Shoppable Services'!$C$4=$A91,1,0)*IF('Shoppable Services'!$B$4=Z$55,Z37,0)</f>
        <v>0</v>
      </c>
      <c r="AA91" s="4">
        <f>IF('Shoppable Services'!$F$4=$D91,1,0)*IF('Shoppable Services'!$E$4=$C91,1,0)*IF('Shoppable Services'!$D$4=$B91,1,0)*IF('Shoppable Services'!$C$4=$A91,1,0)*IF('Shoppable Services'!$B$4=AA$55,AA37,0)</f>
        <v>0</v>
      </c>
      <c r="AB91" s="4">
        <f>IF('Shoppable Services'!$F$4=$D91,1,0)*IF('Shoppable Services'!$E$4=$C91,1,0)*IF('Shoppable Services'!$D$4=$B91,1,0)*IF('Shoppable Services'!$C$4=$A91,1,0)*IF('Shoppable Services'!$B$4=AB$55,AB37,0)</f>
        <v>0</v>
      </c>
      <c r="AC91" s="4">
        <f>IF('Shoppable Services'!$F$4=$D91,1,0)*IF('Shoppable Services'!$E$4=$C91,1,0)*IF('Shoppable Services'!$D$4=$B91,1,0)*IF('Shoppable Services'!$C$4=$A91,1,0)*IF('Shoppable Services'!$B$4=AC$55,AC37,0)</f>
        <v>0</v>
      </c>
      <c r="AD91" s="4">
        <f>IF('Shoppable Services'!$F$4=$D91,1,0)*IF('Shoppable Services'!$E$4=$C91,1,0)*IF('Shoppable Services'!$D$4=$B91,1,0)*IF('Shoppable Services'!$C$4=$A91,1,0)*IF('Shoppable Services'!$B$4=AD$55,AD37,0)</f>
        <v>0</v>
      </c>
    </row>
    <row r="92" spans="1:56">
      <c r="A92" t="s">
        <v>25</v>
      </c>
      <c r="B92" t="s">
        <v>28</v>
      </c>
      <c r="C92" t="s">
        <v>9</v>
      </c>
      <c r="D92" t="s">
        <v>33</v>
      </c>
      <c r="E92" s="4">
        <f>IF('Shoppable Services'!$F$4=$D92,1,0)*IF('Shoppable Services'!$E$4=$C92,1,0)*IF('Shoppable Services'!$D$4=$B92,1,0)*IF('Shoppable Services'!$C$4=$A92,1,0)*$E38</f>
        <v>0</v>
      </c>
      <c r="F92" s="4">
        <f>IF('Shoppable Services'!$F$4=$D92,1,0)*IF('Shoppable Services'!$E$4=$C92,1,0)*IF('Shoppable Services'!$D$4=$B92,1,0)*IF('Shoppable Services'!$C$4=$A92,1,0)*$F38</f>
        <v>0</v>
      </c>
      <c r="G92" s="4">
        <f>IF('Shoppable Services'!$F$4=$D92,1,0)*IF('Shoppable Services'!$E$4=$C92,1,0)*IF('Shoppable Services'!$D$4=$B92,1,0)*IF('Shoppable Services'!$C$4=$A92,1,0)*$G38</f>
        <v>0</v>
      </c>
      <c r="H92" s="4">
        <f>IF('Shoppable Services'!$F$4=$D92,1,0)*IF('Shoppable Services'!$E$4=$C92,1,0)*IF('Shoppable Services'!$D$4=$B92,1,0)*IF('Shoppable Services'!$C$4=$A92,1,0)*$H38</f>
        <v>0</v>
      </c>
      <c r="I92" s="4">
        <f>IF('Shoppable Services'!$F$4=$D92,1,0)*IF('Shoppable Services'!$E$4=$C92,1,0)*IF('Shoppable Services'!$D$4=$B92,1,0)*IF('Shoppable Services'!$C$4=$A92,1,0)*$I38</f>
        <v>0</v>
      </c>
      <c r="J92" s="4">
        <f>IF('Shoppable Services'!$F$4=$D92,1,0)*IF('Shoppable Services'!$E$4=$C92,1,0)*IF('Shoppable Services'!$D$4=$B92,1,0)*IF('Shoppable Services'!$C$4=$A92,1,0)*IF('Shoppable Services'!$B$4=J$55,J38,0)</f>
        <v>0</v>
      </c>
      <c r="K92" s="4">
        <f>IF('Shoppable Services'!$F$4=$D92,1,0)*IF('Shoppable Services'!$E$4=$C92,1,0)*IF('Shoppable Services'!$D$4=$B92,1,0)*IF('Shoppable Services'!$C$4=$A92,1,0)*IF('Shoppable Services'!$B$4=K$55,K38,0)</f>
        <v>0</v>
      </c>
      <c r="L92" s="4">
        <f>IF('Shoppable Services'!$F$4=$D92,1,0)*IF('Shoppable Services'!$E$4=$C92,1,0)*IF('Shoppable Services'!$D$4=$B92,1,0)*IF('Shoppable Services'!$C$4=$A92,1,0)*IF('Shoppable Services'!$B$4=L$55,L38,0)</f>
        <v>0</v>
      </c>
      <c r="M92" s="4">
        <f>IF('Shoppable Services'!$F$4=$D92,1,0)*IF('Shoppable Services'!$E$4=$C92,1,0)*IF('Shoppable Services'!$D$4=$B92,1,0)*IF('Shoppable Services'!$C$4=$A92,1,0)*IF('Shoppable Services'!$B$4=M$55,M38,0)</f>
        <v>0</v>
      </c>
      <c r="N92" s="4">
        <f>IF('Shoppable Services'!$F$4=$D92,1,0)*IF('Shoppable Services'!$E$4=$C92,1,0)*IF('Shoppable Services'!$D$4=$B92,1,0)*IF('Shoppable Services'!$C$4=$A92,1,0)*IF('Shoppable Services'!$B$4=N$55,N38,0)</f>
        <v>0</v>
      </c>
      <c r="O92" s="4">
        <f>IF('Shoppable Services'!$F$4=$D92,1,0)*IF('Shoppable Services'!$E$4=$C92,1,0)*IF('Shoppable Services'!$D$4=$B92,1,0)*IF('Shoppable Services'!$C$4=$A92,1,0)*IF('Shoppable Services'!$B$4=O$55,O38,0)</f>
        <v>0</v>
      </c>
      <c r="P92" s="4">
        <f>IF('Shoppable Services'!$F$4=$D92,1,0)*IF('Shoppable Services'!$E$4=$C92,1,0)*IF('Shoppable Services'!$D$4=$B92,1,0)*IF('Shoppable Services'!$C$4=$A92,1,0)*IF('Shoppable Services'!$B$4=P$55,P38,0)</f>
        <v>0</v>
      </c>
      <c r="Q92" s="4">
        <f>IF('Shoppable Services'!$F$4=$D92,1,0)*IF('Shoppable Services'!$E$4=$C92,1,0)*IF('Shoppable Services'!$D$4=$B92,1,0)*IF('Shoppable Services'!$C$4=$A92,1,0)*IF('Shoppable Services'!$B$4=Q$55,Q38,0)</f>
        <v>0</v>
      </c>
      <c r="R92" s="4">
        <f>IF('Shoppable Services'!$F$4=$D92,1,0)*IF('Shoppable Services'!$E$4=$C92,1,0)*IF('Shoppable Services'!$D$4=$B92,1,0)*IF('Shoppable Services'!$C$4=$A92,1,0)*IF('Shoppable Services'!$B$4=R$55,R38,0)</f>
        <v>0</v>
      </c>
      <c r="S92" s="4">
        <f>IF('Shoppable Services'!$F$4=$D92,1,0)*IF('Shoppable Services'!$E$4=$C92,1,0)*IF('Shoppable Services'!$D$4=$B92,1,0)*IF('Shoppable Services'!$C$4=$A92,1,0)*IF('Shoppable Services'!$B$4=S$55,S38,0)</f>
        <v>0</v>
      </c>
      <c r="T92" s="4">
        <f>IF('Shoppable Services'!$F$4=$D92,1,0)*IF('Shoppable Services'!$E$4=$C92,1,0)*IF('Shoppable Services'!$D$4=$B92,1,0)*IF('Shoppable Services'!$C$4=$A92,1,0)*IF('Shoppable Services'!$B$4=T$55,T38,0)</f>
        <v>0</v>
      </c>
      <c r="U92" s="4">
        <f>IF('Shoppable Services'!$F$4=$D92,1,0)*IF('Shoppable Services'!$E$4=$C92,1,0)*IF('Shoppable Services'!$D$4=$B92,1,0)*IF('Shoppable Services'!$C$4=$A92,1,0)*IF('Shoppable Services'!$B$4=U$55,U38,0)</f>
        <v>0</v>
      </c>
      <c r="V92" s="4">
        <f>IF('Shoppable Services'!$F$4=$D92,1,0)*IF('Shoppable Services'!$E$4=$C92,1,0)*IF('Shoppable Services'!$D$4=$B92,1,0)*IF('Shoppable Services'!$C$4=$A92,1,0)*IF('Shoppable Services'!$B$4=V$55,V38,0)</f>
        <v>0</v>
      </c>
      <c r="W92" s="4">
        <f>IF('Shoppable Services'!$F$4=$D92,1,0)*IF('Shoppable Services'!$E$4=$C92,1,0)*IF('Shoppable Services'!$D$4=$B92,1,0)*IF('Shoppable Services'!$C$4=$A92,1,0)*IF('Shoppable Services'!$B$4=W$55,W38,0)</f>
        <v>0</v>
      </c>
      <c r="X92" s="4">
        <f>IF('Shoppable Services'!$F$4=$D92,1,0)*IF('Shoppable Services'!$E$4=$C92,1,0)*IF('Shoppable Services'!$D$4=$B92,1,0)*IF('Shoppable Services'!$C$4=$A92,1,0)*IF('Shoppable Services'!$B$4=X$55,X38,0)</f>
        <v>0</v>
      </c>
      <c r="Y92" s="4">
        <f>IF('Shoppable Services'!$F$4=$D92,1,0)*IF('Shoppable Services'!$E$4=$C92,1,0)*IF('Shoppable Services'!$D$4=$B92,1,0)*IF('Shoppable Services'!$C$4=$A92,1,0)*IF('Shoppable Services'!$B$4=Y$55,Y38,0)</f>
        <v>0</v>
      </c>
      <c r="Z92" s="4">
        <f>IF('Shoppable Services'!$F$4=$D92,1,0)*IF('Shoppable Services'!$E$4=$C92,1,0)*IF('Shoppable Services'!$D$4=$B92,1,0)*IF('Shoppable Services'!$C$4=$A92,1,0)*IF('Shoppable Services'!$B$4=Z$55,Z38,0)</f>
        <v>0</v>
      </c>
      <c r="AA92" s="4">
        <f>IF('Shoppable Services'!$F$4=$D92,1,0)*IF('Shoppable Services'!$E$4=$C92,1,0)*IF('Shoppable Services'!$D$4=$B92,1,0)*IF('Shoppable Services'!$C$4=$A92,1,0)*IF('Shoppable Services'!$B$4=AA$55,AA38,0)</f>
        <v>0</v>
      </c>
      <c r="AB92" s="4">
        <f>IF('Shoppable Services'!$F$4=$D92,1,0)*IF('Shoppable Services'!$E$4=$C92,1,0)*IF('Shoppable Services'!$D$4=$B92,1,0)*IF('Shoppable Services'!$C$4=$A92,1,0)*IF('Shoppable Services'!$B$4=AB$55,AB38,0)</f>
        <v>0</v>
      </c>
      <c r="AC92" s="4">
        <f>IF('Shoppable Services'!$F$4=$D92,1,0)*IF('Shoppable Services'!$E$4=$C92,1,0)*IF('Shoppable Services'!$D$4=$B92,1,0)*IF('Shoppable Services'!$C$4=$A92,1,0)*IF('Shoppable Services'!$B$4=AC$55,AC38,0)</f>
        <v>0</v>
      </c>
      <c r="AD92" s="4">
        <f>IF('Shoppable Services'!$F$4=$D92,1,0)*IF('Shoppable Services'!$E$4=$C92,1,0)*IF('Shoppable Services'!$D$4=$B92,1,0)*IF('Shoppable Services'!$C$4=$A92,1,0)*IF('Shoppable Services'!$B$4=AD$55,AD38,0)</f>
        <v>0</v>
      </c>
    </row>
    <row r="93" spans="1:56">
      <c r="A93" t="s">
        <v>25</v>
      </c>
      <c r="B93" t="s">
        <v>28</v>
      </c>
      <c r="C93" t="s">
        <v>9</v>
      </c>
      <c r="D93" t="s">
        <v>8</v>
      </c>
      <c r="E93" s="4">
        <f>IF('Shoppable Services'!$F$4=$D93,1,0)*IF('Shoppable Services'!$E$4=$C93,1,0)*IF('Shoppable Services'!$D$4=$B93,1,0)*IF('Shoppable Services'!$C$4=$A93,1,0)*$E39</f>
        <v>0</v>
      </c>
      <c r="F93" s="4">
        <f>IF('Shoppable Services'!$F$4=$D93,1,0)*IF('Shoppable Services'!$E$4=$C93,1,0)*IF('Shoppable Services'!$D$4=$B93,1,0)*IF('Shoppable Services'!$C$4=$A93,1,0)*$F39</f>
        <v>0</v>
      </c>
      <c r="G93" s="4">
        <f>IF('Shoppable Services'!$F$4=$D93,1,0)*IF('Shoppable Services'!$E$4=$C93,1,0)*IF('Shoppable Services'!$D$4=$B93,1,0)*IF('Shoppable Services'!$C$4=$A93,1,0)*$G39</f>
        <v>0</v>
      </c>
      <c r="H93" s="4">
        <f>IF('Shoppable Services'!$F$4=$D93,1,0)*IF('Shoppable Services'!$E$4=$C93,1,0)*IF('Shoppable Services'!$D$4=$B93,1,0)*IF('Shoppable Services'!$C$4=$A93,1,0)*$H39</f>
        <v>0</v>
      </c>
      <c r="I93" s="4">
        <f>IF('Shoppable Services'!$F$4=$D93,1,0)*IF('Shoppable Services'!$E$4=$C93,1,0)*IF('Shoppable Services'!$D$4=$B93,1,0)*IF('Shoppable Services'!$C$4=$A93,1,0)*$I39</f>
        <v>0</v>
      </c>
      <c r="J93" s="4">
        <f>IF('Shoppable Services'!$F$4=$D93,1,0)*IF('Shoppable Services'!$E$4=$C93,1,0)*IF('Shoppable Services'!$D$4=$B93,1,0)*IF('Shoppable Services'!$C$4=$A93,1,0)*IF('Shoppable Services'!$B$4=J$55,J39,0)</f>
        <v>0</v>
      </c>
      <c r="K93" s="4">
        <f>IF('Shoppable Services'!$F$4=$D93,1,0)*IF('Shoppable Services'!$E$4=$C93,1,0)*IF('Shoppable Services'!$D$4=$B93,1,0)*IF('Shoppable Services'!$C$4=$A93,1,0)*IF('Shoppable Services'!$B$4=K$55,K39,0)</f>
        <v>0</v>
      </c>
      <c r="L93" s="4">
        <f>IF('Shoppable Services'!$F$4=$D93,1,0)*IF('Shoppable Services'!$E$4=$C93,1,0)*IF('Shoppable Services'!$D$4=$B93,1,0)*IF('Shoppable Services'!$C$4=$A93,1,0)*IF('Shoppable Services'!$B$4=L$55,L39,0)</f>
        <v>0</v>
      </c>
      <c r="M93" s="4">
        <f>IF('Shoppable Services'!$F$4=$D93,1,0)*IF('Shoppable Services'!$E$4=$C93,1,0)*IF('Shoppable Services'!$D$4=$B93,1,0)*IF('Shoppable Services'!$C$4=$A93,1,0)*IF('Shoppable Services'!$B$4=M$55,M39,0)</f>
        <v>0</v>
      </c>
      <c r="N93" s="4">
        <f>IF('Shoppable Services'!$F$4=$D93,1,0)*IF('Shoppable Services'!$E$4=$C93,1,0)*IF('Shoppable Services'!$D$4=$B93,1,0)*IF('Shoppable Services'!$C$4=$A93,1,0)*IF('Shoppable Services'!$B$4=N$55,N39,0)</f>
        <v>0</v>
      </c>
      <c r="O93" s="4">
        <f>IF('Shoppable Services'!$F$4=$D93,1,0)*IF('Shoppable Services'!$E$4=$C93,1,0)*IF('Shoppable Services'!$D$4=$B93,1,0)*IF('Shoppable Services'!$C$4=$A93,1,0)*IF('Shoppable Services'!$B$4=O$55,O39,0)</f>
        <v>0</v>
      </c>
      <c r="P93" s="4">
        <f>IF('Shoppable Services'!$F$4=$D93,1,0)*IF('Shoppable Services'!$E$4=$C93,1,0)*IF('Shoppable Services'!$D$4=$B93,1,0)*IF('Shoppable Services'!$C$4=$A93,1,0)*IF('Shoppable Services'!$B$4=P$55,P39,0)</f>
        <v>0</v>
      </c>
      <c r="Q93" s="4">
        <f>IF('Shoppable Services'!$F$4=$D93,1,0)*IF('Shoppable Services'!$E$4=$C93,1,0)*IF('Shoppable Services'!$D$4=$B93,1,0)*IF('Shoppable Services'!$C$4=$A93,1,0)*IF('Shoppable Services'!$B$4=Q$55,Q39,0)</f>
        <v>0</v>
      </c>
      <c r="R93" s="4">
        <f>IF('Shoppable Services'!$F$4=$D93,1,0)*IF('Shoppable Services'!$E$4=$C93,1,0)*IF('Shoppable Services'!$D$4=$B93,1,0)*IF('Shoppable Services'!$C$4=$A93,1,0)*IF('Shoppable Services'!$B$4=R$55,R39,0)</f>
        <v>0</v>
      </c>
      <c r="S93" s="4">
        <f>IF('Shoppable Services'!$F$4=$D93,1,0)*IF('Shoppable Services'!$E$4=$C93,1,0)*IF('Shoppable Services'!$D$4=$B93,1,0)*IF('Shoppable Services'!$C$4=$A93,1,0)*IF('Shoppable Services'!$B$4=S$55,S39,0)</f>
        <v>0</v>
      </c>
      <c r="T93" s="4">
        <f>IF('Shoppable Services'!$F$4=$D93,1,0)*IF('Shoppable Services'!$E$4=$C93,1,0)*IF('Shoppable Services'!$D$4=$B93,1,0)*IF('Shoppable Services'!$C$4=$A93,1,0)*IF('Shoppable Services'!$B$4=T$55,T39,0)</f>
        <v>0</v>
      </c>
      <c r="U93" s="4">
        <f>IF('Shoppable Services'!$F$4=$D93,1,0)*IF('Shoppable Services'!$E$4=$C93,1,0)*IF('Shoppable Services'!$D$4=$B93,1,0)*IF('Shoppable Services'!$C$4=$A93,1,0)*IF('Shoppable Services'!$B$4=U$55,U39,0)</f>
        <v>0</v>
      </c>
      <c r="V93" s="4">
        <f>IF('Shoppable Services'!$F$4=$D93,1,0)*IF('Shoppable Services'!$E$4=$C93,1,0)*IF('Shoppable Services'!$D$4=$B93,1,0)*IF('Shoppable Services'!$C$4=$A93,1,0)*IF('Shoppable Services'!$B$4=V$55,V39,0)</f>
        <v>0</v>
      </c>
      <c r="W93" s="4">
        <f>IF('Shoppable Services'!$F$4=$D93,1,0)*IF('Shoppable Services'!$E$4=$C93,1,0)*IF('Shoppable Services'!$D$4=$B93,1,0)*IF('Shoppable Services'!$C$4=$A93,1,0)*IF('Shoppable Services'!$B$4=W$55,W39,0)</f>
        <v>0</v>
      </c>
      <c r="X93" s="4">
        <f>IF('Shoppable Services'!$F$4=$D93,1,0)*IF('Shoppable Services'!$E$4=$C93,1,0)*IF('Shoppable Services'!$D$4=$B93,1,0)*IF('Shoppable Services'!$C$4=$A93,1,0)*IF('Shoppable Services'!$B$4=X$55,X39,0)</f>
        <v>0</v>
      </c>
      <c r="Y93" s="4">
        <f>IF('Shoppable Services'!$F$4=$D93,1,0)*IF('Shoppable Services'!$E$4=$C93,1,0)*IF('Shoppable Services'!$D$4=$B93,1,0)*IF('Shoppable Services'!$C$4=$A93,1,0)*IF('Shoppable Services'!$B$4=Y$55,Y39,0)</f>
        <v>0</v>
      </c>
      <c r="Z93" s="4">
        <f>IF('Shoppable Services'!$F$4=$D93,1,0)*IF('Shoppable Services'!$E$4=$C93,1,0)*IF('Shoppable Services'!$D$4=$B93,1,0)*IF('Shoppable Services'!$C$4=$A93,1,0)*IF('Shoppable Services'!$B$4=Z$55,Z39,0)</f>
        <v>0</v>
      </c>
      <c r="AA93" s="4">
        <f>IF('Shoppable Services'!$F$4=$D93,1,0)*IF('Shoppable Services'!$E$4=$C93,1,0)*IF('Shoppable Services'!$D$4=$B93,1,0)*IF('Shoppable Services'!$C$4=$A93,1,0)*IF('Shoppable Services'!$B$4=AA$55,AA39,0)</f>
        <v>0</v>
      </c>
      <c r="AB93" s="4">
        <f>IF('Shoppable Services'!$F$4=$D93,1,0)*IF('Shoppable Services'!$E$4=$C93,1,0)*IF('Shoppable Services'!$D$4=$B93,1,0)*IF('Shoppable Services'!$C$4=$A93,1,0)*IF('Shoppable Services'!$B$4=AB$55,AB39,0)</f>
        <v>0</v>
      </c>
      <c r="AC93" s="4">
        <f>IF('Shoppable Services'!$F$4=$D93,1,0)*IF('Shoppable Services'!$E$4=$C93,1,0)*IF('Shoppable Services'!$D$4=$B93,1,0)*IF('Shoppable Services'!$C$4=$A93,1,0)*IF('Shoppable Services'!$B$4=AC$55,AC39,0)</f>
        <v>0</v>
      </c>
      <c r="AD93" s="4">
        <f>IF('Shoppable Services'!$F$4=$D93,1,0)*IF('Shoppable Services'!$E$4=$C93,1,0)*IF('Shoppable Services'!$D$4=$B93,1,0)*IF('Shoppable Services'!$C$4=$A93,1,0)*IF('Shoppable Services'!$B$4=AD$55,AD39,0)</f>
        <v>0</v>
      </c>
    </row>
    <row r="94" spans="1:56">
      <c r="A94" t="s">
        <v>25</v>
      </c>
      <c r="B94" t="s">
        <v>28</v>
      </c>
      <c r="C94" t="s">
        <v>32</v>
      </c>
      <c r="D94" t="s">
        <v>33</v>
      </c>
      <c r="E94" s="4">
        <f>IF('Shoppable Services'!$F$4=$D94,1,0)*IF('Shoppable Services'!$E$4=$C94,1,0)*IF('Shoppable Services'!$D$4=$B94,1,0)*IF('Shoppable Services'!$C$4=$A94,1,0)*$E40</f>
        <v>0</v>
      </c>
      <c r="F94" s="4">
        <f>IF('Shoppable Services'!$F$4=$D94,1,0)*IF('Shoppable Services'!$E$4=$C94,1,0)*IF('Shoppable Services'!$D$4=$B94,1,0)*IF('Shoppable Services'!$C$4=$A94,1,0)*$F40</f>
        <v>0</v>
      </c>
      <c r="G94" s="4">
        <f>IF('Shoppable Services'!$F$4=$D94,1,0)*IF('Shoppable Services'!$E$4=$C94,1,0)*IF('Shoppable Services'!$D$4=$B94,1,0)*IF('Shoppable Services'!$C$4=$A94,1,0)*$G40</f>
        <v>0</v>
      </c>
      <c r="H94" s="4">
        <f>IF('Shoppable Services'!$F$4=$D94,1,0)*IF('Shoppable Services'!$E$4=$C94,1,0)*IF('Shoppable Services'!$D$4=$B94,1,0)*IF('Shoppable Services'!$C$4=$A94,1,0)*$H40</f>
        <v>0</v>
      </c>
      <c r="I94" s="4">
        <f>IF('Shoppable Services'!$F$4=$D94,1,0)*IF('Shoppable Services'!$E$4=$C94,1,0)*IF('Shoppable Services'!$D$4=$B94,1,0)*IF('Shoppable Services'!$C$4=$A94,1,0)*$I40</f>
        <v>0</v>
      </c>
      <c r="J94" s="4">
        <f>IF('Shoppable Services'!$F$4=$D94,1,0)*IF('Shoppable Services'!$E$4=$C94,1,0)*IF('Shoppable Services'!$D$4=$B94,1,0)*IF('Shoppable Services'!$C$4=$A94,1,0)*IF('Shoppable Services'!$B$4=J$55,J40,0)</f>
        <v>0</v>
      </c>
      <c r="K94" s="4">
        <f>IF('Shoppable Services'!$F$4=$D94,1,0)*IF('Shoppable Services'!$E$4=$C94,1,0)*IF('Shoppable Services'!$D$4=$B94,1,0)*IF('Shoppable Services'!$C$4=$A94,1,0)*IF('Shoppable Services'!$B$4=K$55,K40,0)</f>
        <v>0</v>
      </c>
      <c r="L94" s="4">
        <f>IF('Shoppable Services'!$F$4=$D94,1,0)*IF('Shoppable Services'!$E$4=$C94,1,0)*IF('Shoppable Services'!$D$4=$B94,1,0)*IF('Shoppable Services'!$C$4=$A94,1,0)*IF('Shoppable Services'!$B$4=L$55,L40,0)</f>
        <v>0</v>
      </c>
      <c r="M94" s="4">
        <f>IF('Shoppable Services'!$F$4=$D94,1,0)*IF('Shoppable Services'!$E$4=$C94,1,0)*IF('Shoppable Services'!$D$4=$B94,1,0)*IF('Shoppable Services'!$C$4=$A94,1,0)*IF('Shoppable Services'!$B$4=M$55,M40,0)</f>
        <v>0</v>
      </c>
      <c r="N94" s="4">
        <f>IF('Shoppable Services'!$F$4=$D94,1,0)*IF('Shoppable Services'!$E$4=$C94,1,0)*IF('Shoppable Services'!$D$4=$B94,1,0)*IF('Shoppable Services'!$C$4=$A94,1,0)*IF('Shoppable Services'!$B$4=N$55,N40,0)</f>
        <v>0</v>
      </c>
      <c r="O94" s="4">
        <f>IF('Shoppable Services'!$F$4=$D94,1,0)*IF('Shoppable Services'!$E$4=$C94,1,0)*IF('Shoppable Services'!$D$4=$B94,1,0)*IF('Shoppable Services'!$C$4=$A94,1,0)*IF('Shoppable Services'!$B$4=O$55,O40,0)</f>
        <v>0</v>
      </c>
      <c r="P94" s="4">
        <f>IF('Shoppable Services'!$F$4=$D94,1,0)*IF('Shoppable Services'!$E$4=$C94,1,0)*IF('Shoppable Services'!$D$4=$B94,1,0)*IF('Shoppable Services'!$C$4=$A94,1,0)*IF('Shoppable Services'!$B$4=P$55,P40,0)</f>
        <v>0</v>
      </c>
      <c r="Q94" s="4">
        <f>IF('Shoppable Services'!$F$4=$D94,1,0)*IF('Shoppable Services'!$E$4=$C94,1,0)*IF('Shoppable Services'!$D$4=$B94,1,0)*IF('Shoppable Services'!$C$4=$A94,1,0)*IF('Shoppable Services'!$B$4=Q$55,Q40,0)</f>
        <v>0</v>
      </c>
      <c r="R94" s="4">
        <f>IF('Shoppable Services'!$F$4=$D94,1,0)*IF('Shoppable Services'!$E$4=$C94,1,0)*IF('Shoppable Services'!$D$4=$B94,1,0)*IF('Shoppable Services'!$C$4=$A94,1,0)*IF('Shoppable Services'!$B$4=R$55,R40,0)</f>
        <v>0</v>
      </c>
      <c r="S94" s="4">
        <f>IF('Shoppable Services'!$F$4=$D94,1,0)*IF('Shoppable Services'!$E$4=$C94,1,0)*IF('Shoppable Services'!$D$4=$B94,1,0)*IF('Shoppable Services'!$C$4=$A94,1,0)*IF('Shoppable Services'!$B$4=S$55,S40,0)</f>
        <v>0</v>
      </c>
      <c r="T94" s="4">
        <f>IF('Shoppable Services'!$F$4=$D94,1,0)*IF('Shoppable Services'!$E$4=$C94,1,0)*IF('Shoppable Services'!$D$4=$B94,1,0)*IF('Shoppable Services'!$C$4=$A94,1,0)*IF('Shoppable Services'!$B$4=T$55,T40,0)</f>
        <v>0</v>
      </c>
      <c r="U94" s="4">
        <f>IF('Shoppable Services'!$F$4=$D94,1,0)*IF('Shoppable Services'!$E$4=$C94,1,0)*IF('Shoppable Services'!$D$4=$B94,1,0)*IF('Shoppable Services'!$C$4=$A94,1,0)*IF('Shoppable Services'!$B$4=U$55,U40,0)</f>
        <v>0</v>
      </c>
      <c r="V94" s="4">
        <f>IF('Shoppable Services'!$F$4=$D94,1,0)*IF('Shoppable Services'!$E$4=$C94,1,0)*IF('Shoppable Services'!$D$4=$B94,1,0)*IF('Shoppable Services'!$C$4=$A94,1,0)*IF('Shoppable Services'!$B$4=V$55,V40,0)</f>
        <v>0</v>
      </c>
      <c r="W94" s="4">
        <f>IF('Shoppable Services'!$F$4=$D94,1,0)*IF('Shoppable Services'!$E$4=$C94,1,0)*IF('Shoppable Services'!$D$4=$B94,1,0)*IF('Shoppable Services'!$C$4=$A94,1,0)*IF('Shoppable Services'!$B$4=W$55,W40,0)</f>
        <v>0</v>
      </c>
      <c r="X94" s="4">
        <f>IF('Shoppable Services'!$F$4=$D94,1,0)*IF('Shoppable Services'!$E$4=$C94,1,0)*IF('Shoppable Services'!$D$4=$B94,1,0)*IF('Shoppable Services'!$C$4=$A94,1,0)*IF('Shoppable Services'!$B$4=X$55,X40,0)</f>
        <v>0</v>
      </c>
      <c r="Y94" s="4">
        <f>IF('Shoppable Services'!$F$4=$D94,1,0)*IF('Shoppable Services'!$E$4=$C94,1,0)*IF('Shoppable Services'!$D$4=$B94,1,0)*IF('Shoppable Services'!$C$4=$A94,1,0)*IF('Shoppable Services'!$B$4=Y$55,Y40,0)</f>
        <v>0</v>
      </c>
      <c r="Z94" s="4">
        <f>IF('Shoppable Services'!$F$4=$D94,1,0)*IF('Shoppable Services'!$E$4=$C94,1,0)*IF('Shoppable Services'!$D$4=$B94,1,0)*IF('Shoppable Services'!$C$4=$A94,1,0)*IF('Shoppable Services'!$B$4=Z$55,Z40,0)</f>
        <v>0</v>
      </c>
      <c r="AA94" s="4">
        <f>IF('Shoppable Services'!$F$4=$D94,1,0)*IF('Shoppable Services'!$E$4=$C94,1,0)*IF('Shoppable Services'!$D$4=$B94,1,0)*IF('Shoppable Services'!$C$4=$A94,1,0)*IF('Shoppable Services'!$B$4=AA$55,AA40,0)</f>
        <v>0</v>
      </c>
      <c r="AB94" s="4">
        <f>IF('Shoppable Services'!$F$4=$D94,1,0)*IF('Shoppable Services'!$E$4=$C94,1,0)*IF('Shoppable Services'!$D$4=$B94,1,0)*IF('Shoppable Services'!$C$4=$A94,1,0)*IF('Shoppable Services'!$B$4=AB$55,AB40,0)</f>
        <v>0</v>
      </c>
      <c r="AC94" s="4">
        <f>IF('Shoppable Services'!$F$4=$D94,1,0)*IF('Shoppable Services'!$E$4=$C94,1,0)*IF('Shoppable Services'!$D$4=$B94,1,0)*IF('Shoppable Services'!$C$4=$A94,1,0)*IF('Shoppable Services'!$B$4=AC$55,AC40,0)</f>
        <v>0</v>
      </c>
      <c r="AD94" s="4">
        <f>IF('Shoppable Services'!$F$4=$D94,1,0)*IF('Shoppable Services'!$E$4=$C94,1,0)*IF('Shoppable Services'!$D$4=$B94,1,0)*IF('Shoppable Services'!$C$4=$A94,1,0)*IF('Shoppable Services'!$B$4=AD$55,AD40,0)</f>
        <v>0</v>
      </c>
    </row>
    <row r="95" spans="1:56">
      <c r="A95" t="s">
        <v>25</v>
      </c>
      <c r="B95" t="s">
        <v>28</v>
      </c>
      <c r="C95" t="s">
        <v>32</v>
      </c>
      <c r="D95" t="s">
        <v>8</v>
      </c>
      <c r="E95" s="4">
        <f>IF('Shoppable Services'!$F$4=$D95,1,0)*IF('Shoppable Services'!$E$4=$C95,1,0)*IF('Shoppable Services'!$D$4=$B95,1,0)*IF('Shoppable Services'!$C$4=$A95,1,0)*$E41</f>
        <v>0</v>
      </c>
      <c r="F95" s="4">
        <f>IF('Shoppable Services'!$F$4=$D95,1,0)*IF('Shoppable Services'!$E$4=$C95,1,0)*IF('Shoppable Services'!$D$4=$B95,1,0)*IF('Shoppable Services'!$C$4=$A95,1,0)*$F41</f>
        <v>0</v>
      </c>
      <c r="G95" s="4">
        <f>IF('Shoppable Services'!$F$4=$D95,1,0)*IF('Shoppable Services'!$E$4=$C95,1,0)*IF('Shoppable Services'!$D$4=$B95,1,0)*IF('Shoppable Services'!$C$4=$A95,1,0)*$G41</f>
        <v>0</v>
      </c>
      <c r="H95" s="4">
        <f>IF('Shoppable Services'!$F$4=$D95,1,0)*IF('Shoppable Services'!$E$4=$C95,1,0)*IF('Shoppable Services'!$D$4=$B95,1,0)*IF('Shoppable Services'!$C$4=$A95,1,0)*$H41</f>
        <v>0</v>
      </c>
      <c r="I95" s="4">
        <f>IF('Shoppable Services'!$F$4=$D95,1,0)*IF('Shoppable Services'!$E$4=$C95,1,0)*IF('Shoppable Services'!$D$4=$B95,1,0)*IF('Shoppable Services'!$C$4=$A95,1,0)*$I41</f>
        <v>0</v>
      </c>
      <c r="J95" s="4">
        <f>IF('Shoppable Services'!$F$4=$D95,1,0)*IF('Shoppable Services'!$E$4=$C95,1,0)*IF('Shoppable Services'!$D$4=$B95,1,0)*IF('Shoppable Services'!$C$4=$A95,1,0)*IF('Shoppable Services'!$B$4=J$55,J41,0)</f>
        <v>0</v>
      </c>
      <c r="K95" s="4">
        <f>IF('Shoppable Services'!$F$4=$D95,1,0)*IF('Shoppable Services'!$E$4=$C95,1,0)*IF('Shoppable Services'!$D$4=$B95,1,0)*IF('Shoppable Services'!$C$4=$A95,1,0)*IF('Shoppable Services'!$B$4=K$55,K41,0)</f>
        <v>0</v>
      </c>
      <c r="L95" s="4">
        <f>IF('Shoppable Services'!$F$4=$D95,1,0)*IF('Shoppable Services'!$E$4=$C95,1,0)*IF('Shoppable Services'!$D$4=$B95,1,0)*IF('Shoppable Services'!$C$4=$A95,1,0)*IF('Shoppable Services'!$B$4=L$55,L41,0)</f>
        <v>0</v>
      </c>
      <c r="M95" s="4">
        <f>IF('Shoppable Services'!$F$4=$D95,1,0)*IF('Shoppable Services'!$E$4=$C95,1,0)*IF('Shoppable Services'!$D$4=$B95,1,0)*IF('Shoppable Services'!$C$4=$A95,1,0)*IF('Shoppable Services'!$B$4=M$55,M41,0)</f>
        <v>0</v>
      </c>
      <c r="N95" s="4">
        <f>IF('Shoppable Services'!$F$4=$D95,1,0)*IF('Shoppable Services'!$E$4=$C95,1,0)*IF('Shoppable Services'!$D$4=$B95,1,0)*IF('Shoppable Services'!$C$4=$A95,1,0)*IF('Shoppable Services'!$B$4=N$55,N41,0)</f>
        <v>0</v>
      </c>
      <c r="O95" s="4">
        <f>IF('Shoppable Services'!$F$4=$D95,1,0)*IF('Shoppable Services'!$E$4=$C95,1,0)*IF('Shoppable Services'!$D$4=$B95,1,0)*IF('Shoppable Services'!$C$4=$A95,1,0)*IF('Shoppable Services'!$B$4=O$55,O41,0)</f>
        <v>0</v>
      </c>
      <c r="P95" s="4">
        <f>IF('Shoppable Services'!$F$4=$D95,1,0)*IF('Shoppable Services'!$E$4=$C95,1,0)*IF('Shoppable Services'!$D$4=$B95,1,0)*IF('Shoppable Services'!$C$4=$A95,1,0)*IF('Shoppable Services'!$B$4=P$55,P41,0)</f>
        <v>0</v>
      </c>
      <c r="Q95" s="4">
        <f>IF('Shoppable Services'!$F$4=$D95,1,0)*IF('Shoppable Services'!$E$4=$C95,1,0)*IF('Shoppable Services'!$D$4=$B95,1,0)*IF('Shoppable Services'!$C$4=$A95,1,0)*IF('Shoppable Services'!$B$4=Q$55,Q41,0)</f>
        <v>0</v>
      </c>
      <c r="R95" s="4">
        <f>IF('Shoppable Services'!$F$4=$D95,1,0)*IF('Shoppable Services'!$E$4=$C95,1,0)*IF('Shoppable Services'!$D$4=$B95,1,0)*IF('Shoppable Services'!$C$4=$A95,1,0)*IF('Shoppable Services'!$B$4=R$55,R41,0)</f>
        <v>0</v>
      </c>
      <c r="S95" s="4">
        <f>IF('Shoppable Services'!$F$4=$D95,1,0)*IF('Shoppable Services'!$E$4=$C95,1,0)*IF('Shoppable Services'!$D$4=$B95,1,0)*IF('Shoppable Services'!$C$4=$A95,1,0)*IF('Shoppable Services'!$B$4=S$55,S41,0)</f>
        <v>0</v>
      </c>
      <c r="T95" s="4">
        <f>IF('Shoppable Services'!$F$4=$D95,1,0)*IF('Shoppable Services'!$E$4=$C95,1,0)*IF('Shoppable Services'!$D$4=$B95,1,0)*IF('Shoppable Services'!$C$4=$A95,1,0)*IF('Shoppable Services'!$B$4=T$55,T41,0)</f>
        <v>0</v>
      </c>
      <c r="U95" s="4">
        <f>IF('Shoppable Services'!$F$4=$D95,1,0)*IF('Shoppable Services'!$E$4=$C95,1,0)*IF('Shoppable Services'!$D$4=$B95,1,0)*IF('Shoppable Services'!$C$4=$A95,1,0)*IF('Shoppable Services'!$B$4=U$55,U41,0)</f>
        <v>0</v>
      </c>
      <c r="V95" s="4">
        <f>IF('Shoppable Services'!$F$4=$D95,1,0)*IF('Shoppable Services'!$E$4=$C95,1,0)*IF('Shoppable Services'!$D$4=$B95,1,0)*IF('Shoppable Services'!$C$4=$A95,1,0)*IF('Shoppable Services'!$B$4=V$55,V41,0)</f>
        <v>0</v>
      </c>
      <c r="W95" s="4">
        <f>IF('Shoppable Services'!$F$4=$D95,1,0)*IF('Shoppable Services'!$E$4=$C95,1,0)*IF('Shoppable Services'!$D$4=$B95,1,0)*IF('Shoppable Services'!$C$4=$A95,1,0)*IF('Shoppable Services'!$B$4=W$55,W41,0)</f>
        <v>0</v>
      </c>
      <c r="X95" s="4">
        <f>IF('Shoppable Services'!$F$4=$D95,1,0)*IF('Shoppable Services'!$E$4=$C95,1,0)*IF('Shoppable Services'!$D$4=$B95,1,0)*IF('Shoppable Services'!$C$4=$A95,1,0)*IF('Shoppable Services'!$B$4=X$55,X41,0)</f>
        <v>0</v>
      </c>
      <c r="Y95" s="4">
        <f>IF('Shoppable Services'!$F$4=$D95,1,0)*IF('Shoppable Services'!$E$4=$C95,1,0)*IF('Shoppable Services'!$D$4=$B95,1,0)*IF('Shoppable Services'!$C$4=$A95,1,0)*IF('Shoppable Services'!$B$4=Y$55,Y41,0)</f>
        <v>0</v>
      </c>
      <c r="Z95" s="4">
        <f>IF('Shoppable Services'!$F$4=$D95,1,0)*IF('Shoppable Services'!$E$4=$C95,1,0)*IF('Shoppable Services'!$D$4=$B95,1,0)*IF('Shoppable Services'!$C$4=$A95,1,0)*IF('Shoppable Services'!$B$4=Z$55,Z41,0)</f>
        <v>0</v>
      </c>
      <c r="AA95" s="4">
        <f>IF('Shoppable Services'!$F$4=$D95,1,0)*IF('Shoppable Services'!$E$4=$C95,1,0)*IF('Shoppable Services'!$D$4=$B95,1,0)*IF('Shoppable Services'!$C$4=$A95,1,0)*IF('Shoppable Services'!$B$4=AA$55,AA41,0)</f>
        <v>0</v>
      </c>
      <c r="AB95" s="4">
        <f>IF('Shoppable Services'!$F$4=$D95,1,0)*IF('Shoppable Services'!$E$4=$C95,1,0)*IF('Shoppable Services'!$D$4=$B95,1,0)*IF('Shoppable Services'!$C$4=$A95,1,0)*IF('Shoppable Services'!$B$4=AB$55,AB41,0)</f>
        <v>0</v>
      </c>
      <c r="AC95" s="4">
        <f>IF('Shoppable Services'!$F$4=$D95,1,0)*IF('Shoppable Services'!$E$4=$C95,1,0)*IF('Shoppable Services'!$D$4=$B95,1,0)*IF('Shoppable Services'!$C$4=$A95,1,0)*IF('Shoppable Services'!$B$4=AC$55,AC41,0)</f>
        <v>0</v>
      </c>
      <c r="AD95" s="4">
        <f>IF('Shoppable Services'!$F$4=$D95,1,0)*IF('Shoppable Services'!$E$4=$C95,1,0)*IF('Shoppable Services'!$D$4=$B95,1,0)*IF('Shoppable Services'!$C$4=$A95,1,0)*IF('Shoppable Services'!$B$4=AD$55,AD41,0)</f>
        <v>0</v>
      </c>
    </row>
    <row r="96" spans="1:56">
      <c r="A96" t="s">
        <v>25</v>
      </c>
      <c r="B96" t="s">
        <v>28</v>
      </c>
      <c r="C96" t="s">
        <v>34</v>
      </c>
      <c r="D96" t="s">
        <v>8</v>
      </c>
      <c r="E96" s="4">
        <f>IF('Shoppable Services'!$F$4=$D96,1,0)*IF('Shoppable Services'!$E$4=$C96,1,0)*IF('Shoppable Services'!$D$4=$B96,1,0)*IF('Shoppable Services'!$C$4=$A96,1,0)*$E42</f>
        <v>0</v>
      </c>
      <c r="F96" s="4">
        <f>IF('Shoppable Services'!$F$4=$D96,1,0)*IF('Shoppable Services'!$E$4=$C96,1,0)*IF('Shoppable Services'!$D$4=$B96,1,0)*IF('Shoppable Services'!$C$4=$A96,1,0)*$F42</f>
        <v>0</v>
      </c>
      <c r="G96" s="4">
        <f>IF('Shoppable Services'!$F$4=$D96,1,0)*IF('Shoppable Services'!$E$4=$C96,1,0)*IF('Shoppable Services'!$D$4=$B96,1,0)*IF('Shoppable Services'!$C$4=$A96,1,0)*$G42</f>
        <v>0</v>
      </c>
      <c r="H96" s="4">
        <f>IF('Shoppable Services'!$F$4=$D96,1,0)*IF('Shoppable Services'!$E$4=$C96,1,0)*IF('Shoppable Services'!$D$4=$B96,1,0)*IF('Shoppable Services'!$C$4=$A96,1,0)*$H42</f>
        <v>0</v>
      </c>
      <c r="I96" s="4">
        <f>IF('Shoppable Services'!$F$4=$D96,1,0)*IF('Shoppable Services'!$E$4=$C96,1,0)*IF('Shoppable Services'!$D$4=$B96,1,0)*IF('Shoppable Services'!$C$4=$A96,1,0)*$I42</f>
        <v>0</v>
      </c>
      <c r="J96" s="4">
        <f>IF('Shoppable Services'!$F$4=$D96,1,0)*IF('Shoppable Services'!$E$4=$C96,1,0)*IF('Shoppable Services'!$D$4=$B96,1,0)*IF('Shoppable Services'!$C$4=$A96,1,0)*IF('Shoppable Services'!$B$4=J$55,J42,0)</f>
        <v>0</v>
      </c>
      <c r="K96" s="4">
        <f>IF('Shoppable Services'!$F$4=$D96,1,0)*IF('Shoppable Services'!$E$4=$C96,1,0)*IF('Shoppable Services'!$D$4=$B96,1,0)*IF('Shoppable Services'!$C$4=$A96,1,0)*IF('Shoppable Services'!$B$4=K$55,K42,0)</f>
        <v>0</v>
      </c>
      <c r="L96" s="4">
        <f>IF('Shoppable Services'!$F$4=$D96,1,0)*IF('Shoppable Services'!$E$4=$C96,1,0)*IF('Shoppable Services'!$D$4=$B96,1,0)*IF('Shoppable Services'!$C$4=$A96,1,0)*IF('Shoppable Services'!$B$4=L$55,L42,0)</f>
        <v>0</v>
      </c>
      <c r="M96" s="4">
        <f>IF('Shoppable Services'!$F$4=$D96,1,0)*IF('Shoppable Services'!$E$4=$C96,1,0)*IF('Shoppable Services'!$D$4=$B96,1,0)*IF('Shoppable Services'!$C$4=$A96,1,0)*IF('Shoppable Services'!$B$4=M$55,M42,0)</f>
        <v>0</v>
      </c>
      <c r="N96" s="4">
        <f>IF('Shoppable Services'!$F$4=$D96,1,0)*IF('Shoppable Services'!$E$4=$C96,1,0)*IF('Shoppable Services'!$D$4=$B96,1,0)*IF('Shoppable Services'!$C$4=$A96,1,0)*IF('Shoppable Services'!$B$4=N$55,N42,0)</f>
        <v>0</v>
      </c>
      <c r="O96" s="4">
        <f>IF('Shoppable Services'!$F$4=$D96,1,0)*IF('Shoppable Services'!$E$4=$C96,1,0)*IF('Shoppable Services'!$D$4=$B96,1,0)*IF('Shoppable Services'!$C$4=$A96,1,0)*IF('Shoppable Services'!$B$4=O$55,O42,0)</f>
        <v>0</v>
      </c>
      <c r="P96" s="4">
        <f>IF('Shoppable Services'!$F$4=$D96,1,0)*IF('Shoppable Services'!$E$4=$C96,1,0)*IF('Shoppable Services'!$D$4=$B96,1,0)*IF('Shoppable Services'!$C$4=$A96,1,0)*IF('Shoppable Services'!$B$4=P$55,P42,0)</f>
        <v>0</v>
      </c>
      <c r="Q96" s="4">
        <f>IF('Shoppable Services'!$F$4=$D96,1,0)*IF('Shoppable Services'!$E$4=$C96,1,0)*IF('Shoppable Services'!$D$4=$B96,1,0)*IF('Shoppable Services'!$C$4=$A96,1,0)*IF('Shoppable Services'!$B$4=Q$55,Q42,0)</f>
        <v>0</v>
      </c>
      <c r="R96" s="4">
        <f>IF('Shoppable Services'!$F$4=$D96,1,0)*IF('Shoppable Services'!$E$4=$C96,1,0)*IF('Shoppable Services'!$D$4=$B96,1,0)*IF('Shoppable Services'!$C$4=$A96,1,0)*IF('Shoppable Services'!$B$4=R$55,R42,0)</f>
        <v>0</v>
      </c>
      <c r="S96" s="4">
        <f>IF('Shoppable Services'!$F$4=$D96,1,0)*IF('Shoppable Services'!$E$4=$C96,1,0)*IF('Shoppable Services'!$D$4=$B96,1,0)*IF('Shoppable Services'!$C$4=$A96,1,0)*IF('Shoppable Services'!$B$4=S$55,S42,0)</f>
        <v>0</v>
      </c>
      <c r="T96" s="4">
        <f>IF('Shoppable Services'!$F$4=$D96,1,0)*IF('Shoppable Services'!$E$4=$C96,1,0)*IF('Shoppable Services'!$D$4=$B96,1,0)*IF('Shoppable Services'!$C$4=$A96,1,0)*IF('Shoppable Services'!$B$4=T$55,T42,0)</f>
        <v>0</v>
      </c>
      <c r="U96" s="4">
        <f>IF('Shoppable Services'!$F$4=$D96,1,0)*IF('Shoppable Services'!$E$4=$C96,1,0)*IF('Shoppable Services'!$D$4=$B96,1,0)*IF('Shoppable Services'!$C$4=$A96,1,0)*IF('Shoppable Services'!$B$4=U$55,U42,0)</f>
        <v>0</v>
      </c>
      <c r="V96" s="4">
        <f>IF('Shoppable Services'!$F$4=$D96,1,0)*IF('Shoppable Services'!$E$4=$C96,1,0)*IF('Shoppable Services'!$D$4=$B96,1,0)*IF('Shoppable Services'!$C$4=$A96,1,0)*IF('Shoppable Services'!$B$4=V$55,V42,0)</f>
        <v>0</v>
      </c>
      <c r="W96" s="4">
        <f>IF('Shoppable Services'!$F$4=$D96,1,0)*IF('Shoppable Services'!$E$4=$C96,1,0)*IF('Shoppable Services'!$D$4=$B96,1,0)*IF('Shoppable Services'!$C$4=$A96,1,0)*IF('Shoppable Services'!$B$4=W$55,W42,0)</f>
        <v>0</v>
      </c>
      <c r="X96" s="4">
        <f>IF('Shoppable Services'!$F$4=$D96,1,0)*IF('Shoppable Services'!$E$4=$C96,1,0)*IF('Shoppable Services'!$D$4=$B96,1,0)*IF('Shoppable Services'!$C$4=$A96,1,0)*IF('Shoppable Services'!$B$4=X$55,X42,0)</f>
        <v>0</v>
      </c>
      <c r="Y96" s="4">
        <f>IF('Shoppable Services'!$F$4=$D96,1,0)*IF('Shoppable Services'!$E$4=$C96,1,0)*IF('Shoppable Services'!$D$4=$B96,1,0)*IF('Shoppable Services'!$C$4=$A96,1,0)*IF('Shoppable Services'!$B$4=Y$55,Y42,0)</f>
        <v>0</v>
      </c>
      <c r="Z96" s="4">
        <f>IF('Shoppable Services'!$F$4=$D96,1,0)*IF('Shoppable Services'!$E$4=$C96,1,0)*IF('Shoppable Services'!$D$4=$B96,1,0)*IF('Shoppable Services'!$C$4=$A96,1,0)*IF('Shoppable Services'!$B$4=Z$55,Z42,0)</f>
        <v>0</v>
      </c>
      <c r="AA96" s="4">
        <f>IF('Shoppable Services'!$F$4=$D96,1,0)*IF('Shoppable Services'!$E$4=$C96,1,0)*IF('Shoppable Services'!$D$4=$B96,1,0)*IF('Shoppable Services'!$C$4=$A96,1,0)*IF('Shoppable Services'!$B$4=AA$55,AA42,0)</f>
        <v>0</v>
      </c>
      <c r="AB96" s="4">
        <f>IF('Shoppable Services'!$F$4=$D96,1,0)*IF('Shoppable Services'!$E$4=$C96,1,0)*IF('Shoppable Services'!$D$4=$B96,1,0)*IF('Shoppable Services'!$C$4=$A96,1,0)*IF('Shoppable Services'!$B$4=AB$55,AB42,0)</f>
        <v>0</v>
      </c>
      <c r="AC96" s="4">
        <f>IF('Shoppable Services'!$F$4=$D96,1,0)*IF('Shoppable Services'!$E$4=$C96,1,0)*IF('Shoppable Services'!$D$4=$B96,1,0)*IF('Shoppable Services'!$C$4=$A96,1,0)*IF('Shoppable Services'!$B$4=AC$55,AC42,0)</f>
        <v>0</v>
      </c>
      <c r="AD96" s="4">
        <f>IF('Shoppable Services'!$F$4=$D96,1,0)*IF('Shoppable Services'!$E$4=$C96,1,0)*IF('Shoppable Services'!$D$4=$B96,1,0)*IF('Shoppable Services'!$C$4=$A96,1,0)*IF('Shoppable Services'!$B$4=AD$55,AD42,0)</f>
        <v>0</v>
      </c>
    </row>
    <row r="97" spans="1:30">
      <c r="A97" t="s">
        <v>25</v>
      </c>
      <c r="B97" t="s">
        <v>58</v>
      </c>
      <c r="C97" t="s">
        <v>34</v>
      </c>
      <c r="D97" t="s">
        <v>8</v>
      </c>
      <c r="E97" s="4">
        <f>IF('Shoppable Services'!$F$4=$D97,1,0)*IF('Shoppable Services'!$E$4=$C97,1,0)*IF('Shoppable Services'!$D$4=$B97,1,0)*IF('Shoppable Services'!$C$4=$A97,1,0)*$E43</f>
        <v>0</v>
      </c>
      <c r="F97" s="4">
        <f>IF('Shoppable Services'!$F$4=$D97,1,0)*IF('Shoppable Services'!$E$4=$C97,1,0)*IF('Shoppable Services'!$D$4=$B97,1,0)*IF('Shoppable Services'!$C$4=$A97,1,0)*$F43</f>
        <v>0</v>
      </c>
      <c r="G97" s="4">
        <f>IF('Shoppable Services'!$F$4=$D97,1,0)*IF('Shoppable Services'!$E$4=$C97,1,0)*IF('Shoppable Services'!$D$4=$B97,1,0)*IF('Shoppable Services'!$C$4=$A97,1,0)*$G43</f>
        <v>0</v>
      </c>
      <c r="H97" s="4">
        <f>IF('Shoppable Services'!$F$4=$D97,1,0)*IF('Shoppable Services'!$E$4=$C97,1,0)*IF('Shoppable Services'!$D$4=$B97,1,0)*IF('Shoppable Services'!$C$4=$A97,1,0)*$H43</f>
        <v>0</v>
      </c>
      <c r="I97" s="4">
        <f>IF('Shoppable Services'!$F$4=$D97,1,0)*IF('Shoppable Services'!$E$4=$C97,1,0)*IF('Shoppable Services'!$D$4=$B97,1,0)*IF('Shoppable Services'!$C$4=$A97,1,0)*$I43</f>
        <v>0</v>
      </c>
      <c r="J97" s="4">
        <f>IF('Shoppable Services'!$F$4=$D97,1,0)*IF('Shoppable Services'!$E$4=$C97,1,0)*IF('Shoppable Services'!$D$4=$B97,1,0)*IF('Shoppable Services'!$C$4=$A97,1,0)*IF('Shoppable Services'!$B$4=J$55,J43,0)</f>
        <v>0</v>
      </c>
      <c r="K97" s="4">
        <f>IF('Shoppable Services'!$F$4=$D97,1,0)*IF('Shoppable Services'!$E$4=$C97,1,0)*IF('Shoppable Services'!$D$4=$B97,1,0)*IF('Shoppable Services'!$C$4=$A97,1,0)*IF('Shoppable Services'!$B$4=K$55,K43,0)</f>
        <v>0</v>
      </c>
      <c r="L97" s="4">
        <f>IF('Shoppable Services'!$F$4=$D97,1,0)*IF('Shoppable Services'!$E$4=$C97,1,0)*IF('Shoppable Services'!$D$4=$B97,1,0)*IF('Shoppable Services'!$C$4=$A97,1,0)*IF('Shoppable Services'!$B$4=L$55,L43,0)</f>
        <v>0</v>
      </c>
      <c r="M97" s="4">
        <f>IF('Shoppable Services'!$F$4=$D97,1,0)*IF('Shoppable Services'!$E$4=$C97,1,0)*IF('Shoppable Services'!$D$4=$B97,1,0)*IF('Shoppable Services'!$C$4=$A97,1,0)*IF('Shoppable Services'!$B$4=M$55,M43,0)</f>
        <v>0</v>
      </c>
      <c r="N97" s="4">
        <f>IF('Shoppable Services'!$F$4=$D97,1,0)*IF('Shoppable Services'!$E$4=$C97,1,0)*IF('Shoppable Services'!$D$4=$B97,1,0)*IF('Shoppable Services'!$C$4=$A97,1,0)*IF('Shoppable Services'!$B$4=N$55,N43,0)</f>
        <v>0</v>
      </c>
      <c r="O97" s="4">
        <f>IF('Shoppable Services'!$F$4=$D97,1,0)*IF('Shoppable Services'!$E$4=$C97,1,0)*IF('Shoppable Services'!$D$4=$B97,1,0)*IF('Shoppable Services'!$C$4=$A97,1,0)*IF('Shoppable Services'!$B$4=O$55,O43,0)</f>
        <v>0</v>
      </c>
      <c r="P97" s="4">
        <f>IF('Shoppable Services'!$F$4=$D97,1,0)*IF('Shoppable Services'!$E$4=$C97,1,0)*IF('Shoppable Services'!$D$4=$B97,1,0)*IF('Shoppable Services'!$C$4=$A97,1,0)*IF('Shoppable Services'!$B$4=P$55,P43,0)</f>
        <v>0</v>
      </c>
      <c r="Q97" s="4">
        <f>IF('Shoppable Services'!$F$4=$D97,1,0)*IF('Shoppable Services'!$E$4=$C97,1,0)*IF('Shoppable Services'!$D$4=$B97,1,0)*IF('Shoppable Services'!$C$4=$A97,1,0)*IF('Shoppable Services'!$B$4=Q$55,Q43,0)</f>
        <v>0</v>
      </c>
      <c r="R97" s="4">
        <f>IF('Shoppable Services'!$F$4=$D97,1,0)*IF('Shoppable Services'!$E$4=$C97,1,0)*IF('Shoppable Services'!$D$4=$B97,1,0)*IF('Shoppable Services'!$C$4=$A97,1,0)*IF('Shoppable Services'!$B$4=R$55,R43,0)</f>
        <v>0</v>
      </c>
      <c r="S97" s="4">
        <f>IF('Shoppable Services'!$F$4=$D97,1,0)*IF('Shoppable Services'!$E$4=$C97,1,0)*IF('Shoppable Services'!$D$4=$B97,1,0)*IF('Shoppable Services'!$C$4=$A97,1,0)*IF('Shoppable Services'!$B$4=S$55,S43,0)</f>
        <v>0</v>
      </c>
      <c r="T97" s="4">
        <f>IF('Shoppable Services'!$F$4=$D97,1,0)*IF('Shoppable Services'!$E$4=$C97,1,0)*IF('Shoppable Services'!$D$4=$B97,1,0)*IF('Shoppable Services'!$C$4=$A97,1,0)*IF('Shoppable Services'!$B$4=T$55,T43,0)</f>
        <v>0</v>
      </c>
      <c r="U97" s="4">
        <f>IF('Shoppable Services'!$F$4=$D97,1,0)*IF('Shoppable Services'!$E$4=$C97,1,0)*IF('Shoppable Services'!$D$4=$B97,1,0)*IF('Shoppable Services'!$C$4=$A97,1,0)*IF('Shoppable Services'!$B$4=U$55,U43,0)</f>
        <v>0</v>
      </c>
      <c r="V97" s="4">
        <f>IF('Shoppable Services'!$F$4=$D97,1,0)*IF('Shoppable Services'!$E$4=$C97,1,0)*IF('Shoppable Services'!$D$4=$B97,1,0)*IF('Shoppable Services'!$C$4=$A97,1,0)*IF('Shoppable Services'!$B$4=V$55,V43,0)</f>
        <v>0</v>
      </c>
      <c r="W97" s="4">
        <f>IF('Shoppable Services'!$F$4=$D97,1,0)*IF('Shoppable Services'!$E$4=$C97,1,0)*IF('Shoppable Services'!$D$4=$B97,1,0)*IF('Shoppable Services'!$C$4=$A97,1,0)*IF('Shoppable Services'!$B$4=W$55,W43,0)</f>
        <v>0</v>
      </c>
      <c r="X97" s="4">
        <f>IF('Shoppable Services'!$F$4=$D97,1,0)*IF('Shoppable Services'!$E$4=$C97,1,0)*IF('Shoppable Services'!$D$4=$B97,1,0)*IF('Shoppable Services'!$C$4=$A97,1,0)*IF('Shoppable Services'!$B$4=X$55,X43,0)</f>
        <v>0</v>
      </c>
      <c r="Y97" s="4">
        <f>IF('Shoppable Services'!$F$4=$D97,1,0)*IF('Shoppable Services'!$E$4=$C97,1,0)*IF('Shoppable Services'!$D$4=$B97,1,0)*IF('Shoppable Services'!$C$4=$A97,1,0)*IF('Shoppable Services'!$B$4=Y$55,Y43,0)</f>
        <v>0</v>
      </c>
      <c r="Z97" s="4">
        <f>IF('Shoppable Services'!$F$4=$D97,1,0)*IF('Shoppable Services'!$E$4=$C97,1,0)*IF('Shoppable Services'!$D$4=$B97,1,0)*IF('Shoppable Services'!$C$4=$A97,1,0)*IF('Shoppable Services'!$B$4=Z$55,Z43,0)</f>
        <v>0</v>
      </c>
      <c r="AA97" s="4">
        <f>IF('Shoppable Services'!$F$4=$D97,1,0)*IF('Shoppable Services'!$E$4=$C97,1,0)*IF('Shoppable Services'!$D$4=$B97,1,0)*IF('Shoppable Services'!$C$4=$A97,1,0)*IF('Shoppable Services'!$B$4=AA$55,AA43,0)</f>
        <v>0</v>
      </c>
      <c r="AB97" s="4">
        <f>IF('Shoppable Services'!$F$4=$D97,1,0)*IF('Shoppable Services'!$E$4=$C97,1,0)*IF('Shoppable Services'!$D$4=$B97,1,0)*IF('Shoppable Services'!$C$4=$A97,1,0)*IF('Shoppable Services'!$B$4=AB$55,AB43,0)</f>
        <v>0</v>
      </c>
      <c r="AC97" s="4">
        <f>IF('Shoppable Services'!$F$4=$D97,1,0)*IF('Shoppable Services'!$E$4=$C97,1,0)*IF('Shoppable Services'!$D$4=$B97,1,0)*IF('Shoppable Services'!$C$4=$A97,1,0)*IF('Shoppable Services'!$B$4=AC$55,AC43,0)</f>
        <v>0</v>
      </c>
      <c r="AD97" s="4">
        <f>IF('Shoppable Services'!$F$4=$D97,1,0)*IF('Shoppable Services'!$E$4=$C97,1,0)*IF('Shoppable Services'!$D$4=$B97,1,0)*IF('Shoppable Services'!$C$4=$A97,1,0)*IF('Shoppable Services'!$B$4=AD$55,AD43,0)</f>
        <v>0</v>
      </c>
    </row>
    <row r="98" spans="1:30">
      <c r="A98" t="s">
        <v>59</v>
      </c>
      <c r="B98" t="s">
        <v>60</v>
      </c>
      <c r="C98" t="s">
        <v>9</v>
      </c>
      <c r="D98" t="s">
        <v>33</v>
      </c>
      <c r="E98" s="4">
        <f>IF('Shoppable Services'!$F$4=$D98,1,0)*IF('Shoppable Services'!$E$4=$C98,1,0)*IF('Shoppable Services'!$D$4=$B98,1,0)*IF('Shoppable Services'!$C$4=$A98,1,0)*$E44</f>
        <v>0</v>
      </c>
      <c r="F98" s="4">
        <f>IF('Shoppable Services'!$F$4=$D98,1,0)*IF('Shoppable Services'!$E$4=$C98,1,0)*IF('Shoppable Services'!$D$4=$B98,1,0)*IF('Shoppable Services'!$C$4=$A98,1,0)*$F44</f>
        <v>0</v>
      </c>
      <c r="G98" s="4">
        <f>IF('Shoppable Services'!$F$4=$D98,1,0)*IF('Shoppable Services'!$E$4=$C98,1,0)*IF('Shoppable Services'!$D$4=$B98,1,0)*IF('Shoppable Services'!$C$4=$A98,1,0)*$G44</f>
        <v>0</v>
      </c>
      <c r="H98" s="4">
        <f>IF('Shoppable Services'!$F$4=$D98,1,0)*IF('Shoppable Services'!$E$4=$C98,1,0)*IF('Shoppable Services'!$D$4=$B98,1,0)*IF('Shoppable Services'!$C$4=$A98,1,0)*$H44</f>
        <v>0</v>
      </c>
      <c r="I98" s="4">
        <f>IF('Shoppable Services'!$F$4=$D98,1,0)*IF('Shoppable Services'!$E$4=$C98,1,0)*IF('Shoppable Services'!$D$4=$B98,1,0)*IF('Shoppable Services'!$C$4=$A98,1,0)*$I44</f>
        <v>0</v>
      </c>
      <c r="J98" s="4">
        <f>IF('Shoppable Services'!$F$4=$D98,1,0)*IF('Shoppable Services'!$E$4=$C98,1,0)*IF('Shoppable Services'!$D$4=$B98,1,0)*IF('Shoppable Services'!$C$4=$A98,1,0)*IF('Shoppable Services'!$B$4=J$55,J44,0)</f>
        <v>0</v>
      </c>
      <c r="K98" s="4">
        <f>IF('Shoppable Services'!$F$4=$D98,1,0)*IF('Shoppable Services'!$E$4=$C98,1,0)*IF('Shoppable Services'!$D$4=$B98,1,0)*IF('Shoppable Services'!$C$4=$A98,1,0)*IF('Shoppable Services'!$B$4=K$55,K44,0)</f>
        <v>0</v>
      </c>
      <c r="L98" s="4">
        <f>IF('Shoppable Services'!$F$4=$D98,1,0)*IF('Shoppable Services'!$E$4=$C98,1,0)*IF('Shoppable Services'!$D$4=$B98,1,0)*IF('Shoppable Services'!$C$4=$A98,1,0)*IF('Shoppable Services'!$B$4=L$55,L44,0)</f>
        <v>0</v>
      </c>
      <c r="M98" s="4">
        <f>IF('Shoppable Services'!$F$4=$D98,1,0)*IF('Shoppable Services'!$E$4=$C98,1,0)*IF('Shoppable Services'!$D$4=$B98,1,0)*IF('Shoppable Services'!$C$4=$A98,1,0)*IF('Shoppable Services'!$B$4=M$55,M44,0)</f>
        <v>0</v>
      </c>
      <c r="N98" s="4">
        <f>IF('Shoppable Services'!$F$4=$D98,1,0)*IF('Shoppable Services'!$E$4=$C98,1,0)*IF('Shoppable Services'!$D$4=$B98,1,0)*IF('Shoppable Services'!$C$4=$A98,1,0)*IF('Shoppable Services'!$B$4=N$55,N44,0)</f>
        <v>0</v>
      </c>
      <c r="O98" s="4">
        <f>IF('Shoppable Services'!$F$4=$D98,1,0)*IF('Shoppable Services'!$E$4=$C98,1,0)*IF('Shoppable Services'!$D$4=$B98,1,0)*IF('Shoppable Services'!$C$4=$A98,1,0)*IF('Shoppable Services'!$B$4=O$55,O44,0)</f>
        <v>0</v>
      </c>
      <c r="P98" s="4">
        <f>IF('Shoppable Services'!$F$4=$D98,1,0)*IF('Shoppable Services'!$E$4=$C98,1,0)*IF('Shoppable Services'!$D$4=$B98,1,0)*IF('Shoppable Services'!$C$4=$A98,1,0)*IF('Shoppable Services'!$B$4=P$55,P44,0)</f>
        <v>0</v>
      </c>
      <c r="Q98" s="4">
        <f>IF('Shoppable Services'!$F$4=$D98,1,0)*IF('Shoppable Services'!$E$4=$C98,1,0)*IF('Shoppable Services'!$D$4=$B98,1,0)*IF('Shoppable Services'!$C$4=$A98,1,0)*IF('Shoppable Services'!$B$4=Q$55,Q44,0)</f>
        <v>0</v>
      </c>
      <c r="R98" s="4">
        <f>IF('Shoppable Services'!$F$4=$D98,1,0)*IF('Shoppable Services'!$E$4=$C98,1,0)*IF('Shoppable Services'!$D$4=$B98,1,0)*IF('Shoppable Services'!$C$4=$A98,1,0)*IF('Shoppable Services'!$B$4=R$55,R44,0)</f>
        <v>0</v>
      </c>
      <c r="S98" s="4">
        <f>IF('Shoppable Services'!$F$4=$D98,1,0)*IF('Shoppable Services'!$E$4=$C98,1,0)*IF('Shoppable Services'!$D$4=$B98,1,0)*IF('Shoppable Services'!$C$4=$A98,1,0)*IF('Shoppable Services'!$B$4=S$55,S44,0)</f>
        <v>0</v>
      </c>
      <c r="T98" s="4">
        <f>IF('Shoppable Services'!$F$4=$D98,1,0)*IF('Shoppable Services'!$E$4=$C98,1,0)*IF('Shoppable Services'!$D$4=$B98,1,0)*IF('Shoppable Services'!$C$4=$A98,1,0)*IF('Shoppable Services'!$B$4=T$55,T44,0)</f>
        <v>0</v>
      </c>
      <c r="U98" s="4">
        <f>IF('Shoppable Services'!$F$4=$D98,1,0)*IF('Shoppable Services'!$E$4=$C98,1,0)*IF('Shoppable Services'!$D$4=$B98,1,0)*IF('Shoppable Services'!$C$4=$A98,1,0)*IF('Shoppable Services'!$B$4=U$55,U44,0)</f>
        <v>0</v>
      </c>
      <c r="V98" s="4">
        <f>IF('Shoppable Services'!$F$4=$D98,1,0)*IF('Shoppable Services'!$E$4=$C98,1,0)*IF('Shoppable Services'!$D$4=$B98,1,0)*IF('Shoppable Services'!$C$4=$A98,1,0)*IF('Shoppable Services'!$B$4=V$55,V44,0)</f>
        <v>0</v>
      </c>
      <c r="W98" s="4">
        <f>IF('Shoppable Services'!$F$4=$D98,1,0)*IF('Shoppable Services'!$E$4=$C98,1,0)*IF('Shoppable Services'!$D$4=$B98,1,0)*IF('Shoppable Services'!$C$4=$A98,1,0)*IF('Shoppable Services'!$B$4=W$55,W44,0)</f>
        <v>0</v>
      </c>
      <c r="X98" s="4">
        <f>IF('Shoppable Services'!$F$4=$D98,1,0)*IF('Shoppable Services'!$E$4=$C98,1,0)*IF('Shoppable Services'!$D$4=$B98,1,0)*IF('Shoppable Services'!$C$4=$A98,1,0)*IF('Shoppable Services'!$B$4=X$55,X44,0)</f>
        <v>0</v>
      </c>
      <c r="Y98" s="4">
        <f>IF('Shoppable Services'!$F$4=$D98,1,0)*IF('Shoppable Services'!$E$4=$C98,1,0)*IF('Shoppable Services'!$D$4=$B98,1,0)*IF('Shoppable Services'!$C$4=$A98,1,0)*IF('Shoppable Services'!$B$4=Y$55,Y44,0)</f>
        <v>0</v>
      </c>
      <c r="Z98" s="4">
        <f>IF('Shoppable Services'!$F$4=$D98,1,0)*IF('Shoppable Services'!$E$4=$C98,1,0)*IF('Shoppable Services'!$D$4=$B98,1,0)*IF('Shoppable Services'!$C$4=$A98,1,0)*IF('Shoppable Services'!$B$4=Z$55,Z44,0)</f>
        <v>0</v>
      </c>
      <c r="AA98" s="4">
        <f>IF('Shoppable Services'!$F$4=$D98,1,0)*IF('Shoppable Services'!$E$4=$C98,1,0)*IF('Shoppable Services'!$D$4=$B98,1,0)*IF('Shoppable Services'!$C$4=$A98,1,0)*IF('Shoppable Services'!$B$4=AA$55,AA44,0)</f>
        <v>0</v>
      </c>
      <c r="AB98" s="4">
        <f>IF('Shoppable Services'!$F$4=$D98,1,0)*IF('Shoppable Services'!$E$4=$C98,1,0)*IF('Shoppable Services'!$D$4=$B98,1,0)*IF('Shoppable Services'!$C$4=$A98,1,0)*IF('Shoppable Services'!$B$4=AB$55,AB44,0)</f>
        <v>0</v>
      </c>
      <c r="AC98" s="4">
        <f>IF('Shoppable Services'!$F$4=$D98,1,0)*IF('Shoppable Services'!$E$4=$C98,1,0)*IF('Shoppable Services'!$D$4=$B98,1,0)*IF('Shoppable Services'!$C$4=$A98,1,0)*IF('Shoppable Services'!$B$4=AC$55,AC44,0)</f>
        <v>0</v>
      </c>
      <c r="AD98" s="4">
        <f>IF('Shoppable Services'!$F$4=$D98,1,0)*IF('Shoppable Services'!$E$4=$C98,1,0)*IF('Shoppable Services'!$D$4=$B98,1,0)*IF('Shoppable Services'!$C$4=$A98,1,0)*IF('Shoppable Services'!$B$4=AD$55,AD44,0)</f>
        <v>0</v>
      </c>
    </row>
    <row r="99" spans="1:30">
      <c r="A99" t="s">
        <v>59</v>
      </c>
      <c r="B99" t="s">
        <v>60</v>
      </c>
      <c r="C99" t="s">
        <v>9</v>
      </c>
      <c r="D99" t="s">
        <v>8</v>
      </c>
      <c r="E99" s="4">
        <f>IF('Shoppable Services'!$F$4=$D99,1,0)*IF('Shoppable Services'!$E$4=$C99,1,0)*IF('Shoppable Services'!$D$4=$B99,1,0)*IF('Shoppable Services'!$C$4=$A99,1,0)*$E45</f>
        <v>0</v>
      </c>
      <c r="F99" s="4">
        <f>IF('Shoppable Services'!$F$4=$D99,1,0)*IF('Shoppable Services'!$E$4=$C99,1,0)*IF('Shoppable Services'!$D$4=$B99,1,0)*IF('Shoppable Services'!$C$4=$A99,1,0)*$F45</f>
        <v>0</v>
      </c>
      <c r="G99" s="4">
        <f>IF('Shoppable Services'!$F$4=$D99,1,0)*IF('Shoppable Services'!$E$4=$C99,1,0)*IF('Shoppable Services'!$D$4=$B99,1,0)*IF('Shoppable Services'!$C$4=$A99,1,0)*$G45</f>
        <v>0</v>
      </c>
      <c r="H99" s="4">
        <f>IF('Shoppable Services'!$F$4=$D99,1,0)*IF('Shoppable Services'!$E$4=$C99,1,0)*IF('Shoppable Services'!$D$4=$B99,1,0)*IF('Shoppable Services'!$C$4=$A99,1,0)*$H45</f>
        <v>0</v>
      </c>
      <c r="I99" s="4">
        <f>IF('Shoppable Services'!$F$4=$D99,1,0)*IF('Shoppable Services'!$E$4=$C99,1,0)*IF('Shoppable Services'!$D$4=$B99,1,0)*IF('Shoppable Services'!$C$4=$A99,1,0)*$I45</f>
        <v>0</v>
      </c>
      <c r="J99" s="4">
        <f>IF('Shoppable Services'!$F$4=$D99,1,0)*IF('Shoppable Services'!$E$4=$C99,1,0)*IF('Shoppable Services'!$D$4=$B99,1,0)*IF('Shoppable Services'!$C$4=$A99,1,0)*IF('Shoppable Services'!$B$4=J$55,J45,0)</f>
        <v>0</v>
      </c>
      <c r="K99" s="4">
        <f>IF('Shoppable Services'!$F$4=$D99,1,0)*IF('Shoppable Services'!$E$4=$C99,1,0)*IF('Shoppable Services'!$D$4=$B99,1,0)*IF('Shoppable Services'!$C$4=$A99,1,0)*IF('Shoppable Services'!$B$4=K$55,K45,0)</f>
        <v>0</v>
      </c>
      <c r="L99" s="4">
        <f>IF('Shoppable Services'!$F$4=$D99,1,0)*IF('Shoppable Services'!$E$4=$C99,1,0)*IF('Shoppable Services'!$D$4=$B99,1,0)*IF('Shoppable Services'!$C$4=$A99,1,0)*IF('Shoppable Services'!$B$4=L$55,L45,0)</f>
        <v>0</v>
      </c>
      <c r="M99" s="4">
        <f>IF('Shoppable Services'!$F$4=$D99,1,0)*IF('Shoppable Services'!$E$4=$C99,1,0)*IF('Shoppable Services'!$D$4=$B99,1,0)*IF('Shoppable Services'!$C$4=$A99,1,0)*IF('Shoppable Services'!$B$4=M$55,M45,0)</f>
        <v>0</v>
      </c>
      <c r="N99" s="4">
        <f>IF('Shoppable Services'!$F$4=$D99,1,0)*IF('Shoppable Services'!$E$4=$C99,1,0)*IF('Shoppable Services'!$D$4=$B99,1,0)*IF('Shoppable Services'!$C$4=$A99,1,0)*IF('Shoppable Services'!$B$4=N$55,N45,0)</f>
        <v>0</v>
      </c>
      <c r="O99" s="4">
        <f>IF('Shoppable Services'!$F$4=$D99,1,0)*IF('Shoppable Services'!$E$4=$C99,1,0)*IF('Shoppable Services'!$D$4=$B99,1,0)*IF('Shoppable Services'!$C$4=$A99,1,0)*IF('Shoppable Services'!$B$4=O$55,O45,0)</f>
        <v>0</v>
      </c>
      <c r="P99" s="4">
        <f>IF('Shoppable Services'!$F$4=$D99,1,0)*IF('Shoppable Services'!$E$4=$C99,1,0)*IF('Shoppable Services'!$D$4=$B99,1,0)*IF('Shoppable Services'!$C$4=$A99,1,0)*IF('Shoppable Services'!$B$4=P$55,P45,0)</f>
        <v>0</v>
      </c>
      <c r="Q99" s="4">
        <f>IF('Shoppable Services'!$F$4=$D99,1,0)*IF('Shoppable Services'!$E$4=$C99,1,0)*IF('Shoppable Services'!$D$4=$B99,1,0)*IF('Shoppable Services'!$C$4=$A99,1,0)*IF('Shoppable Services'!$B$4=Q$55,Q45,0)</f>
        <v>0</v>
      </c>
      <c r="R99" s="4">
        <f>IF('Shoppable Services'!$F$4=$D99,1,0)*IF('Shoppable Services'!$E$4=$C99,1,0)*IF('Shoppable Services'!$D$4=$B99,1,0)*IF('Shoppable Services'!$C$4=$A99,1,0)*IF('Shoppable Services'!$B$4=R$55,R45,0)</f>
        <v>0</v>
      </c>
      <c r="S99" s="4">
        <f>IF('Shoppable Services'!$F$4=$D99,1,0)*IF('Shoppable Services'!$E$4=$C99,1,0)*IF('Shoppable Services'!$D$4=$B99,1,0)*IF('Shoppable Services'!$C$4=$A99,1,0)*IF('Shoppable Services'!$B$4=S$55,S45,0)</f>
        <v>0</v>
      </c>
      <c r="T99" s="4">
        <f>IF('Shoppable Services'!$F$4=$D99,1,0)*IF('Shoppable Services'!$E$4=$C99,1,0)*IF('Shoppable Services'!$D$4=$B99,1,0)*IF('Shoppable Services'!$C$4=$A99,1,0)*IF('Shoppable Services'!$B$4=T$55,T45,0)</f>
        <v>0</v>
      </c>
      <c r="U99" s="4">
        <f>IF('Shoppable Services'!$F$4=$D99,1,0)*IF('Shoppable Services'!$E$4=$C99,1,0)*IF('Shoppable Services'!$D$4=$B99,1,0)*IF('Shoppable Services'!$C$4=$A99,1,0)*IF('Shoppable Services'!$B$4=U$55,U45,0)</f>
        <v>0</v>
      </c>
      <c r="V99" s="4">
        <f>IF('Shoppable Services'!$F$4=$D99,1,0)*IF('Shoppable Services'!$E$4=$C99,1,0)*IF('Shoppable Services'!$D$4=$B99,1,0)*IF('Shoppable Services'!$C$4=$A99,1,0)*IF('Shoppable Services'!$B$4=V$55,V45,0)</f>
        <v>0</v>
      </c>
      <c r="W99" s="4">
        <f>IF('Shoppable Services'!$F$4=$D99,1,0)*IF('Shoppable Services'!$E$4=$C99,1,0)*IF('Shoppable Services'!$D$4=$B99,1,0)*IF('Shoppable Services'!$C$4=$A99,1,0)*IF('Shoppable Services'!$B$4=W$55,W45,0)</f>
        <v>0</v>
      </c>
      <c r="X99" s="4">
        <f>IF('Shoppable Services'!$F$4=$D99,1,0)*IF('Shoppable Services'!$E$4=$C99,1,0)*IF('Shoppable Services'!$D$4=$B99,1,0)*IF('Shoppable Services'!$C$4=$A99,1,0)*IF('Shoppable Services'!$B$4=X$55,X45,0)</f>
        <v>0</v>
      </c>
      <c r="Y99" s="4">
        <f>IF('Shoppable Services'!$F$4=$D99,1,0)*IF('Shoppable Services'!$E$4=$C99,1,0)*IF('Shoppable Services'!$D$4=$B99,1,0)*IF('Shoppable Services'!$C$4=$A99,1,0)*IF('Shoppable Services'!$B$4=Y$55,Y45,0)</f>
        <v>0</v>
      </c>
      <c r="Z99" s="4">
        <f>IF('Shoppable Services'!$F$4=$D99,1,0)*IF('Shoppable Services'!$E$4=$C99,1,0)*IF('Shoppable Services'!$D$4=$B99,1,0)*IF('Shoppable Services'!$C$4=$A99,1,0)*IF('Shoppable Services'!$B$4=Z$55,Z45,0)</f>
        <v>0</v>
      </c>
      <c r="AA99" s="4">
        <f>IF('Shoppable Services'!$F$4=$D99,1,0)*IF('Shoppable Services'!$E$4=$C99,1,0)*IF('Shoppable Services'!$D$4=$B99,1,0)*IF('Shoppable Services'!$C$4=$A99,1,0)*IF('Shoppable Services'!$B$4=AA$55,AA45,0)</f>
        <v>0</v>
      </c>
      <c r="AB99" s="4">
        <f>IF('Shoppable Services'!$F$4=$D99,1,0)*IF('Shoppable Services'!$E$4=$C99,1,0)*IF('Shoppable Services'!$D$4=$B99,1,0)*IF('Shoppable Services'!$C$4=$A99,1,0)*IF('Shoppable Services'!$B$4=AB$55,AB45,0)</f>
        <v>0</v>
      </c>
      <c r="AC99" s="4">
        <f>IF('Shoppable Services'!$F$4=$D99,1,0)*IF('Shoppable Services'!$E$4=$C99,1,0)*IF('Shoppable Services'!$D$4=$B99,1,0)*IF('Shoppable Services'!$C$4=$A99,1,0)*IF('Shoppable Services'!$B$4=AC$55,AC45,0)</f>
        <v>0</v>
      </c>
      <c r="AD99" s="4">
        <f>IF('Shoppable Services'!$F$4=$D99,1,0)*IF('Shoppable Services'!$E$4=$C99,1,0)*IF('Shoppable Services'!$D$4=$B99,1,0)*IF('Shoppable Services'!$C$4=$A99,1,0)*IF('Shoppable Services'!$B$4=AD$55,AD45,0)</f>
        <v>0</v>
      </c>
    </row>
    <row r="100" spans="1:30">
      <c r="A100" t="s">
        <v>59</v>
      </c>
      <c r="B100" t="s">
        <v>60</v>
      </c>
      <c r="C100" t="s">
        <v>32</v>
      </c>
      <c r="D100" t="s">
        <v>8</v>
      </c>
      <c r="E100" s="4">
        <f>IF('Shoppable Services'!$F$4=$D100,1,0)*IF('Shoppable Services'!$E$4=$C100,1,0)*IF('Shoppable Services'!$D$4=$B100,1,0)*IF('Shoppable Services'!$C$4=$A100,1,0)*$E46</f>
        <v>0</v>
      </c>
      <c r="F100" s="4">
        <f>IF('Shoppable Services'!$F$4=$D100,1,0)*IF('Shoppable Services'!$E$4=$C100,1,0)*IF('Shoppable Services'!$D$4=$B100,1,0)*IF('Shoppable Services'!$C$4=$A100,1,0)*$F46</f>
        <v>0</v>
      </c>
      <c r="G100" s="4">
        <f>IF('Shoppable Services'!$F$4=$D100,1,0)*IF('Shoppable Services'!$E$4=$C100,1,0)*IF('Shoppable Services'!$D$4=$B100,1,0)*IF('Shoppable Services'!$C$4=$A100,1,0)*$G46</f>
        <v>0</v>
      </c>
      <c r="H100" s="4">
        <f>IF('Shoppable Services'!$F$4=$D100,1,0)*IF('Shoppable Services'!$E$4=$C100,1,0)*IF('Shoppable Services'!$D$4=$B100,1,0)*IF('Shoppable Services'!$C$4=$A100,1,0)*$H46</f>
        <v>0</v>
      </c>
      <c r="I100" s="4">
        <f>IF('Shoppable Services'!$F$4=$D100,1,0)*IF('Shoppable Services'!$E$4=$C100,1,0)*IF('Shoppable Services'!$D$4=$B100,1,0)*IF('Shoppable Services'!$C$4=$A100,1,0)*$I46</f>
        <v>0</v>
      </c>
      <c r="J100" s="4">
        <f>IF('Shoppable Services'!$F$4=$D100,1,0)*IF('Shoppable Services'!$E$4=$C100,1,0)*IF('Shoppable Services'!$D$4=$B100,1,0)*IF('Shoppable Services'!$C$4=$A100,1,0)*IF('Shoppable Services'!$B$4=J$55,J46,0)</f>
        <v>0</v>
      </c>
      <c r="K100" s="4">
        <f>IF('Shoppable Services'!$F$4=$D100,1,0)*IF('Shoppable Services'!$E$4=$C100,1,0)*IF('Shoppable Services'!$D$4=$B100,1,0)*IF('Shoppable Services'!$C$4=$A100,1,0)*IF('Shoppable Services'!$B$4=K$55,K46,0)</f>
        <v>0</v>
      </c>
      <c r="L100" s="4">
        <f>IF('Shoppable Services'!$F$4=$D100,1,0)*IF('Shoppable Services'!$E$4=$C100,1,0)*IF('Shoppable Services'!$D$4=$B100,1,0)*IF('Shoppable Services'!$C$4=$A100,1,0)*IF('Shoppable Services'!$B$4=L$55,L46,0)</f>
        <v>0</v>
      </c>
      <c r="M100" s="4">
        <f>IF('Shoppable Services'!$F$4=$D100,1,0)*IF('Shoppable Services'!$E$4=$C100,1,0)*IF('Shoppable Services'!$D$4=$B100,1,0)*IF('Shoppable Services'!$C$4=$A100,1,0)*IF('Shoppable Services'!$B$4=M$55,M46,0)</f>
        <v>0</v>
      </c>
      <c r="N100" s="4">
        <f>IF('Shoppable Services'!$F$4=$D100,1,0)*IF('Shoppable Services'!$E$4=$C100,1,0)*IF('Shoppable Services'!$D$4=$B100,1,0)*IF('Shoppable Services'!$C$4=$A100,1,0)*IF('Shoppable Services'!$B$4=N$55,N46,0)</f>
        <v>0</v>
      </c>
      <c r="O100" s="4">
        <f>IF('Shoppable Services'!$F$4=$D100,1,0)*IF('Shoppable Services'!$E$4=$C100,1,0)*IF('Shoppable Services'!$D$4=$B100,1,0)*IF('Shoppable Services'!$C$4=$A100,1,0)*IF('Shoppable Services'!$B$4=O$55,O46,0)</f>
        <v>0</v>
      </c>
      <c r="P100" s="4">
        <f>IF('Shoppable Services'!$F$4=$D100,1,0)*IF('Shoppable Services'!$E$4=$C100,1,0)*IF('Shoppable Services'!$D$4=$B100,1,0)*IF('Shoppable Services'!$C$4=$A100,1,0)*IF('Shoppable Services'!$B$4=P$55,P46,0)</f>
        <v>0</v>
      </c>
      <c r="Q100" s="4">
        <f>IF('Shoppable Services'!$F$4=$D100,1,0)*IF('Shoppable Services'!$E$4=$C100,1,0)*IF('Shoppable Services'!$D$4=$B100,1,0)*IF('Shoppable Services'!$C$4=$A100,1,0)*IF('Shoppable Services'!$B$4=Q$55,Q46,0)</f>
        <v>0</v>
      </c>
      <c r="R100" s="4">
        <f>IF('Shoppable Services'!$F$4=$D100,1,0)*IF('Shoppable Services'!$E$4=$C100,1,0)*IF('Shoppable Services'!$D$4=$B100,1,0)*IF('Shoppable Services'!$C$4=$A100,1,0)*IF('Shoppable Services'!$B$4=R$55,R46,0)</f>
        <v>0</v>
      </c>
      <c r="S100" s="4">
        <f>IF('Shoppable Services'!$F$4=$D100,1,0)*IF('Shoppable Services'!$E$4=$C100,1,0)*IF('Shoppable Services'!$D$4=$B100,1,0)*IF('Shoppable Services'!$C$4=$A100,1,0)*IF('Shoppable Services'!$B$4=S$55,S46,0)</f>
        <v>0</v>
      </c>
      <c r="T100" s="4">
        <f>IF('Shoppable Services'!$F$4=$D100,1,0)*IF('Shoppable Services'!$E$4=$C100,1,0)*IF('Shoppable Services'!$D$4=$B100,1,0)*IF('Shoppable Services'!$C$4=$A100,1,0)*IF('Shoppable Services'!$B$4=T$55,T46,0)</f>
        <v>0</v>
      </c>
      <c r="U100" s="4">
        <f>IF('Shoppable Services'!$F$4=$D100,1,0)*IF('Shoppable Services'!$E$4=$C100,1,0)*IF('Shoppable Services'!$D$4=$B100,1,0)*IF('Shoppable Services'!$C$4=$A100,1,0)*IF('Shoppable Services'!$B$4=U$55,U46,0)</f>
        <v>0</v>
      </c>
      <c r="V100" s="4">
        <f>IF('Shoppable Services'!$F$4=$D100,1,0)*IF('Shoppable Services'!$E$4=$C100,1,0)*IF('Shoppable Services'!$D$4=$B100,1,0)*IF('Shoppable Services'!$C$4=$A100,1,0)*IF('Shoppable Services'!$B$4=V$55,V46,0)</f>
        <v>0</v>
      </c>
      <c r="W100" s="4">
        <f>IF('Shoppable Services'!$F$4=$D100,1,0)*IF('Shoppable Services'!$E$4=$C100,1,0)*IF('Shoppable Services'!$D$4=$B100,1,0)*IF('Shoppable Services'!$C$4=$A100,1,0)*IF('Shoppable Services'!$B$4=W$55,W46,0)</f>
        <v>0</v>
      </c>
      <c r="X100" s="4">
        <f>IF('Shoppable Services'!$F$4=$D100,1,0)*IF('Shoppable Services'!$E$4=$C100,1,0)*IF('Shoppable Services'!$D$4=$B100,1,0)*IF('Shoppable Services'!$C$4=$A100,1,0)*IF('Shoppable Services'!$B$4=X$55,X46,0)</f>
        <v>0</v>
      </c>
      <c r="Y100" s="4">
        <f>IF('Shoppable Services'!$F$4=$D100,1,0)*IF('Shoppable Services'!$E$4=$C100,1,0)*IF('Shoppable Services'!$D$4=$B100,1,0)*IF('Shoppable Services'!$C$4=$A100,1,0)*IF('Shoppable Services'!$B$4=Y$55,Y46,0)</f>
        <v>0</v>
      </c>
      <c r="Z100" s="4">
        <f>IF('Shoppable Services'!$F$4=$D100,1,0)*IF('Shoppable Services'!$E$4=$C100,1,0)*IF('Shoppable Services'!$D$4=$B100,1,0)*IF('Shoppable Services'!$C$4=$A100,1,0)*IF('Shoppable Services'!$B$4=Z$55,Z46,0)</f>
        <v>0</v>
      </c>
      <c r="AA100" s="4">
        <f>IF('Shoppable Services'!$F$4=$D100,1,0)*IF('Shoppable Services'!$E$4=$C100,1,0)*IF('Shoppable Services'!$D$4=$B100,1,0)*IF('Shoppable Services'!$C$4=$A100,1,0)*IF('Shoppable Services'!$B$4=AA$55,AA46,0)</f>
        <v>0</v>
      </c>
      <c r="AB100" s="4">
        <f>IF('Shoppable Services'!$F$4=$D100,1,0)*IF('Shoppable Services'!$E$4=$C100,1,0)*IF('Shoppable Services'!$D$4=$B100,1,0)*IF('Shoppable Services'!$C$4=$A100,1,0)*IF('Shoppable Services'!$B$4=AB$55,AB46,0)</f>
        <v>0</v>
      </c>
      <c r="AC100" s="4">
        <f>IF('Shoppable Services'!$F$4=$D100,1,0)*IF('Shoppable Services'!$E$4=$C100,1,0)*IF('Shoppable Services'!$D$4=$B100,1,0)*IF('Shoppable Services'!$C$4=$A100,1,0)*IF('Shoppable Services'!$B$4=AC$55,AC46,0)</f>
        <v>0</v>
      </c>
      <c r="AD100" s="4">
        <f>IF('Shoppable Services'!$F$4=$D100,1,0)*IF('Shoppable Services'!$E$4=$C100,1,0)*IF('Shoppable Services'!$D$4=$B100,1,0)*IF('Shoppable Services'!$C$4=$A100,1,0)*IF('Shoppable Services'!$B$4=AD$55,AD46,0)</f>
        <v>0</v>
      </c>
    </row>
    <row r="101" spans="1:30">
      <c r="A101" t="s">
        <v>59</v>
      </c>
      <c r="B101" t="s">
        <v>60</v>
      </c>
      <c r="C101" t="s">
        <v>24</v>
      </c>
      <c r="D101" t="s">
        <v>8</v>
      </c>
      <c r="E101" s="4">
        <f>IF('Shoppable Services'!$F$4=$D101,1,0)*IF('Shoppable Services'!$E$4=$C101,1,0)*IF('Shoppable Services'!$D$4=$B101,1,0)*IF('Shoppable Services'!$C$4=$A101,1,0)*$E47</f>
        <v>0</v>
      </c>
      <c r="F101" s="4">
        <f>IF('Shoppable Services'!$F$4=$D101,1,0)*IF('Shoppable Services'!$E$4=$C101,1,0)*IF('Shoppable Services'!$D$4=$B101,1,0)*IF('Shoppable Services'!$C$4=$A101,1,0)*$F47</f>
        <v>0</v>
      </c>
      <c r="G101" s="4">
        <f>IF('Shoppable Services'!$F$4=$D101,1,0)*IF('Shoppable Services'!$E$4=$C101,1,0)*IF('Shoppable Services'!$D$4=$B101,1,0)*IF('Shoppable Services'!$C$4=$A101,1,0)*$G47</f>
        <v>0</v>
      </c>
      <c r="H101" s="4">
        <f>IF('Shoppable Services'!$F$4=$D101,1,0)*IF('Shoppable Services'!$E$4=$C101,1,0)*IF('Shoppable Services'!$D$4=$B101,1,0)*IF('Shoppable Services'!$C$4=$A101,1,0)*$H47</f>
        <v>0</v>
      </c>
      <c r="I101" s="4">
        <f>IF('Shoppable Services'!$F$4=$D101,1,0)*IF('Shoppable Services'!$E$4=$C101,1,0)*IF('Shoppable Services'!$D$4=$B101,1,0)*IF('Shoppable Services'!$C$4=$A101,1,0)*$I47</f>
        <v>0</v>
      </c>
      <c r="J101" s="4">
        <f>IF('Shoppable Services'!$F$4=$D101,1,0)*IF('Shoppable Services'!$E$4=$C101,1,0)*IF('Shoppable Services'!$D$4=$B101,1,0)*IF('Shoppable Services'!$C$4=$A101,1,0)*IF('Shoppable Services'!$B$4=J$55,J47,0)</f>
        <v>0</v>
      </c>
      <c r="K101" s="4">
        <f>IF('Shoppable Services'!$F$4=$D101,1,0)*IF('Shoppable Services'!$E$4=$C101,1,0)*IF('Shoppable Services'!$D$4=$B101,1,0)*IF('Shoppable Services'!$C$4=$A101,1,0)*IF('Shoppable Services'!$B$4=K$55,K47,0)</f>
        <v>0</v>
      </c>
      <c r="L101" s="4">
        <f>IF('Shoppable Services'!$F$4=$D101,1,0)*IF('Shoppable Services'!$E$4=$C101,1,0)*IF('Shoppable Services'!$D$4=$B101,1,0)*IF('Shoppable Services'!$C$4=$A101,1,0)*IF('Shoppable Services'!$B$4=L$55,L47,0)</f>
        <v>0</v>
      </c>
      <c r="M101" s="4">
        <f>IF('Shoppable Services'!$F$4=$D101,1,0)*IF('Shoppable Services'!$E$4=$C101,1,0)*IF('Shoppable Services'!$D$4=$B101,1,0)*IF('Shoppable Services'!$C$4=$A101,1,0)*IF('Shoppable Services'!$B$4=M$55,M47,0)</f>
        <v>0</v>
      </c>
      <c r="N101" s="4">
        <f>IF('Shoppable Services'!$F$4=$D101,1,0)*IF('Shoppable Services'!$E$4=$C101,1,0)*IF('Shoppable Services'!$D$4=$B101,1,0)*IF('Shoppable Services'!$C$4=$A101,1,0)*IF('Shoppable Services'!$B$4=N$55,N47,0)</f>
        <v>0</v>
      </c>
      <c r="O101" s="4">
        <f>IF('Shoppable Services'!$F$4=$D101,1,0)*IF('Shoppable Services'!$E$4=$C101,1,0)*IF('Shoppable Services'!$D$4=$B101,1,0)*IF('Shoppable Services'!$C$4=$A101,1,0)*IF('Shoppable Services'!$B$4=O$55,O47,0)</f>
        <v>0</v>
      </c>
      <c r="P101" s="4">
        <f>IF('Shoppable Services'!$F$4=$D101,1,0)*IF('Shoppable Services'!$E$4=$C101,1,0)*IF('Shoppable Services'!$D$4=$B101,1,0)*IF('Shoppable Services'!$C$4=$A101,1,0)*IF('Shoppable Services'!$B$4=P$55,P47,0)</f>
        <v>0</v>
      </c>
      <c r="Q101" s="4">
        <f>IF('Shoppable Services'!$F$4=$D101,1,0)*IF('Shoppable Services'!$E$4=$C101,1,0)*IF('Shoppable Services'!$D$4=$B101,1,0)*IF('Shoppable Services'!$C$4=$A101,1,0)*IF('Shoppable Services'!$B$4=Q$55,Q47,0)</f>
        <v>0</v>
      </c>
      <c r="R101" s="4">
        <f>IF('Shoppable Services'!$F$4=$D101,1,0)*IF('Shoppable Services'!$E$4=$C101,1,0)*IF('Shoppable Services'!$D$4=$B101,1,0)*IF('Shoppable Services'!$C$4=$A101,1,0)*IF('Shoppable Services'!$B$4=R$55,R47,0)</f>
        <v>0</v>
      </c>
      <c r="S101" s="4">
        <f>IF('Shoppable Services'!$F$4=$D101,1,0)*IF('Shoppable Services'!$E$4=$C101,1,0)*IF('Shoppable Services'!$D$4=$B101,1,0)*IF('Shoppable Services'!$C$4=$A101,1,0)*IF('Shoppable Services'!$B$4=S$55,S47,0)</f>
        <v>0</v>
      </c>
      <c r="T101" s="4">
        <f>IF('Shoppable Services'!$F$4=$D101,1,0)*IF('Shoppable Services'!$E$4=$C101,1,0)*IF('Shoppable Services'!$D$4=$B101,1,0)*IF('Shoppable Services'!$C$4=$A101,1,0)*IF('Shoppable Services'!$B$4=T$55,T47,0)</f>
        <v>0</v>
      </c>
      <c r="U101" s="4">
        <f>IF('Shoppable Services'!$F$4=$D101,1,0)*IF('Shoppable Services'!$E$4=$C101,1,0)*IF('Shoppable Services'!$D$4=$B101,1,0)*IF('Shoppable Services'!$C$4=$A101,1,0)*IF('Shoppable Services'!$B$4=U$55,U47,0)</f>
        <v>0</v>
      </c>
      <c r="V101" s="4">
        <f>IF('Shoppable Services'!$F$4=$D101,1,0)*IF('Shoppable Services'!$E$4=$C101,1,0)*IF('Shoppable Services'!$D$4=$B101,1,0)*IF('Shoppable Services'!$C$4=$A101,1,0)*IF('Shoppable Services'!$B$4=V$55,V47,0)</f>
        <v>0</v>
      </c>
      <c r="W101" s="4">
        <f>IF('Shoppable Services'!$F$4=$D101,1,0)*IF('Shoppable Services'!$E$4=$C101,1,0)*IF('Shoppable Services'!$D$4=$B101,1,0)*IF('Shoppable Services'!$C$4=$A101,1,0)*IF('Shoppable Services'!$B$4=W$55,W47,0)</f>
        <v>0</v>
      </c>
      <c r="X101" s="4">
        <f>IF('Shoppable Services'!$F$4=$D101,1,0)*IF('Shoppable Services'!$E$4=$C101,1,0)*IF('Shoppable Services'!$D$4=$B101,1,0)*IF('Shoppable Services'!$C$4=$A101,1,0)*IF('Shoppable Services'!$B$4=X$55,X47,0)</f>
        <v>0</v>
      </c>
      <c r="Y101" s="4">
        <f>IF('Shoppable Services'!$F$4=$D101,1,0)*IF('Shoppable Services'!$E$4=$C101,1,0)*IF('Shoppable Services'!$D$4=$B101,1,0)*IF('Shoppable Services'!$C$4=$A101,1,0)*IF('Shoppable Services'!$B$4=Y$55,Y47,0)</f>
        <v>0</v>
      </c>
      <c r="Z101" s="4">
        <f>IF('Shoppable Services'!$F$4=$D101,1,0)*IF('Shoppable Services'!$E$4=$C101,1,0)*IF('Shoppable Services'!$D$4=$B101,1,0)*IF('Shoppable Services'!$C$4=$A101,1,0)*IF('Shoppable Services'!$B$4=Z$55,Z47,0)</f>
        <v>0</v>
      </c>
      <c r="AA101" s="4">
        <f>IF('Shoppable Services'!$F$4=$D101,1,0)*IF('Shoppable Services'!$E$4=$C101,1,0)*IF('Shoppable Services'!$D$4=$B101,1,0)*IF('Shoppable Services'!$C$4=$A101,1,0)*IF('Shoppable Services'!$B$4=AA$55,AA47,0)</f>
        <v>0</v>
      </c>
      <c r="AB101" s="4">
        <f>IF('Shoppable Services'!$F$4=$D101,1,0)*IF('Shoppable Services'!$E$4=$C101,1,0)*IF('Shoppable Services'!$D$4=$B101,1,0)*IF('Shoppable Services'!$C$4=$A101,1,0)*IF('Shoppable Services'!$B$4=AB$55,AB47,0)</f>
        <v>0</v>
      </c>
      <c r="AC101" s="4">
        <f>IF('Shoppable Services'!$F$4=$D101,1,0)*IF('Shoppable Services'!$E$4=$C101,1,0)*IF('Shoppable Services'!$D$4=$B101,1,0)*IF('Shoppable Services'!$C$4=$A101,1,0)*IF('Shoppable Services'!$B$4=AC$55,AC47,0)</f>
        <v>0</v>
      </c>
      <c r="AD101" s="4">
        <f>IF('Shoppable Services'!$F$4=$D101,1,0)*IF('Shoppable Services'!$E$4=$C101,1,0)*IF('Shoppable Services'!$D$4=$B101,1,0)*IF('Shoppable Services'!$C$4=$A101,1,0)*IF('Shoppable Services'!$B$4=AD$55,AD47,0)</f>
        <v>0</v>
      </c>
    </row>
    <row r="102" spans="1:30">
      <c r="A102" t="s">
        <v>59</v>
      </c>
      <c r="B102" t="s">
        <v>61</v>
      </c>
      <c r="C102" t="s">
        <v>9</v>
      </c>
      <c r="D102" t="s">
        <v>33</v>
      </c>
      <c r="E102" s="4">
        <f>IF('Shoppable Services'!$F$4=$D102,1,0)*IF('Shoppable Services'!$E$4=$C102,1,0)*IF('Shoppable Services'!$D$4=$B102,1,0)*IF('Shoppable Services'!$C$4=$A102,1,0)*$E48</f>
        <v>0</v>
      </c>
      <c r="F102" s="4">
        <f>IF('Shoppable Services'!$F$4=$D102,1,0)*IF('Shoppable Services'!$E$4=$C102,1,0)*IF('Shoppable Services'!$D$4=$B102,1,0)*IF('Shoppable Services'!$C$4=$A102,1,0)*$F48</f>
        <v>0</v>
      </c>
      <c r="G102" s="4">
        <f>IF('Shoppable Services'!$F$4=$D102,1,0)*IF('Shoppable Services'!$E$4=$C102,1,0)*IF('Shoppable Services'!$D$4=$B102,1,0)*IF('Shoppable Services'!$C$4=$A102,1,0)*$G48</f>
        <v>0</v>
      </c>
      <c r="H102" s="4">
        <f>IF('Shoppable Services'!$F$4=$D102,1,0)*IF('Shoppable Services'!$E$4=$C102,1,0)*IF('Shoppable Services'!$D$4=$B102,1,0)*IF('Shoppable Services'!$C$4=$A102,1,0)*$H48</f>
        <v>0</v>
      </c>
      <c r="I102" s="4">
        <f>IF('Shoppable Services'!$F$4=$D102,1,0)*IF('Shoppable Services'!$E$4=$C102,1,0)*IF('Shoppable Services'!$D$4=$B102,1,0)*IF('Shoppable Services'!$C$4=$A102,1,0)*$I48</f>
        <v>0</v>
      </c>
      <c r="J102" s="4">
        <f>IF('Shoppable Services'!$F$4=$D102,1,0)*IF('Shoppable Services'!$E$4=$C102,1,0)*IF('Shoppable Services'!$D$4=$B102,1,0)*IF('Shoppable Services'!$C$4=$A102,1,0)*IF('Shoppable Services'!$B$4=J$55,J48,0)</f>
        <v>0</v>
      </c>
      <c r="K102" s="4">
        <f>IF('Shoppable Services'!$F$4=$D102,1,0)*IF('Shoppable Services'!$E$4=$C102,1,0)*IF('Shoppable Services'!$D$4=$B102,1,0)*IF('Shoppable Services'!$C$4=$A102,1,0)*IF('Shoppable Services'!$B$4=K$55,K48,0)</f>
        <v>0</v>
      </c>
      <c r="L102" s="4">
        <f>IF('Shoppable Services'!$F$4=$D102,1,0)*IF('Shoppable Services'!$E$4=$C102,1,0)*IF('Shoppable Services'!$D$4=$B102,1,0)*IF('Shoppable Services'!$C$4=$A102,1,0)*IF('Shoppable Services'!$B$4=L$55,L48,0)</f>
        <v>0</v>
      </c>
      <c r="M102" s="4">
        <f>IF('Shoppable Services'!$F$4=$D102,1,0)*IF('Shoppable Services'!$E$4=$C102,1,0)*IF('Shoppable Services'!$D$4=$B102,1,0)*IF('Shoppable Services'!$C$4=$A102,1,0)*IF('Shoppable Services'!$B$4=M$55,M48,0)</f>
        <v>0</v>
      </c>
      <c r="N102" s="4">
        <f>IF('Shoppable Services'!$F$4=$D102,1,0)*IF('Shoppable Services'!$E$4=$C102,1,0)*IF('Shoppable Services'!$D$4=$B102,1,0)*IF('Shoppable Services'!$C$4=$A102,1,0)*IF('Shoppable Services'!$B$4=N$55,N48,0)</f>
        <v>0</v>
      </c>
      <c r="O102" s="4">
        <f>IF('Shoppable Services'!$F$4=$D102,1,0)*IF('Shoppable Services'!$E$4=$C102,1,0)*IF('Shoppable Services'!$D$4=$B102,1,0)*IF('Shoppable Services'!$C$4=$A102,1,0)*IF('Shoppable Services'!$B$4=O$55,O48,0)</f>
        <v>0</v>
      </c>
      <c r="P102" s="4">
        <f>IF('Shoppable Services'!$F$4=$D102,1,0)*IF('Shoppable Services'!$E$4=$C102,1,0)*IF('Shoppable Services'!$D$4=$B102,1,0)*IF('Shoppable Services'!$C$4=$A102,1,0)*IF('Shoppable Services'!$B$4=P$55,P48,0)</f>
        <v>0</v>
      </c>
      <c r="Q102" s="4">
        <f>IF('Shoppable Services'!$F$4=$D102,1,0)*IF('Shoppable Services'!$E$4=$C102,1,0)*IF('Shoppable Services'!$D$4=$B102,1,0)*IF('Shoppable Services'!$C$4=$A102,1,0)*IF('Shoppable Services'!$B$4=Q$55,Q48,0)</f>
        <v>0</v>
      </c>
      <c r="R102" s="4">
        <f>IF('Shoppable Services'!$F$4=$D102,1,0)*IF('Shoppable Services'!$E$4=$C102,1,0)*IF('Shoppable Services'!$D$4=$B102,1,0)*IF('Shoppable Services'!$C$4=$A102,1,0)*IF('Shoppable Services'!$B$4=R$55,R48,0)</f>
        <v>0</v>
      </c>
      <c r="S102" s="4">
        <f>IF('Shoppable Services'!$F$4=$D102,1,0)*IF('Shoppable Services'!$E$4=$C102,1,0)*IF('Shoppable Services'!$D$4=$B102,1,0)*IF('Shoppable Services'!$C$4=$A102,1,0)*IF('Shoppable Services'!$B$4=S$55,S48,0)</f>
        <v>0</v>
      </c>
      <c r="T102" s="4">
        <f>IF('Shoppable Services'!$F$4=$D102,1,0)*IF('Shoppable Services'!$E$4=$C102,1,0)*IF('Shoppable Services'!$D$4=$B102,1,0)*IF('Shoppable Services'!$C$4=$A102,1,0)*IF('Shoppable Services'!$B$4=T$55,T48,0)</f>
        <v>0</v>
      </c>
      <c r="U102" s="4">
        <f>IF('Shoppable Services'!$F$4=$D102,1,0)*IF('Shoppable Services'!$E$4=$C102,1,0)*IF('Shoppable Services'!$D$4=$B102,1,0)*IF('Shoppable Services'!$C$4=$A102,1,0)*IF('Shoppable Services'!$B$4=U$55,U48,0)</f>
        <v>0</v>
      </c>
      <c r="V102" s="4">
        <f>IF('Shoppable Services'!$F$4=$D102,1,0)*IF('Shoppable Services'!$E$4=$C102,1,0)*IF('Shoppable Services'!$D$4=$B102,1,0)*IF('Shoppable Services'!$C$4=$A102,1,0)*IF('Shoppable Services'!$B$4=V$55,V48,0)</f>
        <v>0</v>
      </c>
      <c r="W102" s="4">
        <f>IF('Shoppable Services'!$F$4=$D102,1,0)*IF('Shoppable Services'!$E$4=$C102,1,0)*IF('Shoppable Services'!$D$4=$B102,1,0)*IF('Shoppable Services'!$C$4=$A102,1,0)*IF('Shoppable Services'!$B$4=W$55,W48,0)</f>
        <v>0</v>
      </c>
      <c r="X102" s="4">
        <f>IF('Shoppable Services'!$F$4=$D102,1,0)*IF('Shoppable Services'!$E$4=$C102,1,0)*IF('Shoppable Services'!$D$4=$B102,1,0)*IF('Shoppable Services'!$C$4=$A102,1,0)*IF('Shoppable Services'!$B$4=X$55,X48,0)</f>
        <v>0</v>
      </c>
      <c r="Y102" s="4">
        <f>IF('Shoppable Services'!$F$4=$D102,1,0)*IF('Shoppable Services'!$E$4=$C102,1,0)*IF('Shoppable Services'!$D$4=$B102,1,0)*IF('Shoppable Services'!$C$4=$A102,1,0)*IF('Shoppable Services'!$B$4=Y$55,Y48,0)</f>
        <v>0</v>
      </c>
      <c r="Z102" s="4">
        <f>IF('Shoppable Services'!$F$4=$D102,1,0)*IF('Shoppable Services'!$E$4=$C102,1,0)*IF('Shoppable Services'!$D$4=$B102,1,0)*IF('Shoppable Services'!$C$4=$A102,1,0)*IF('Shoppable Services'!$B$4=Z$55,Z48,0)</f>
        <v>0</v>
      </c>
      <c r="AA102" s="4">
        <f>IF('Shoppable Services'!$F$4=$D102,1,0)*IF('Shoppable Services'!$E$4=$C102,1,0)*IF('Shoppable Services'!$D$4=$B102,1,0)*IF('Shoppable Services'!$C$4=$A102,1,0)*IF('Shoppable Services'!$B$4=AA$55,AA48,0)</f>
        <v>0</v>
      </c>
      <c r="AB102" s="4">
        <f>IF('Shoppable Services'!$F$4=$D102,1,0)*IF('Shoppable Services'!$E$4=$C102,1,0)*IF('Shoppable Services'!$D$4=$B102,1,0)*IF('Shoppable Services'!$C$4=$A102,1,0)*IF('Shoppable Services'!$B$4=AB$55,AB48,0)</f>
        <v>0</v>
      </c>
      <c r="AC102" s="4">
        <f>IF('Shoppable Services'!$F$4=$D102,1,0)*IF('Shoppable Services'!$E$4=$C102,1,0)*IF('Shoppable Services'!$D$4=$B102,1,0)*IF('Shoppable Services'!$C$4=$A102,1,0)*IF('Shoppable Services'!$B$4=AC$55,AC48,0)</f>
        <v>0</v>
      </c>
      <c r="AD102" s="4">
        <f>IF('Shoppable Services'!$F$4=$D102,1,0)*IF('Shoppable Services'!$E$4=$C102,1,0)*IF('Shoppable Services'!$D$4=$B102,1,0)*IF('Shoppable Services'!$C$4=$A102,1,0)*IF('Shoppable Services'!$B$4=AD$55,AD48,0)</f>
        <v>0</v>
      </c>
    </row>
    <row r="103" spans="1:30">
      <c r="A103" t="s">
        <v>59</v>
      </c>
      <c r="B103" t="s">
        <v>61</v>
      </c>
      <c r="C103" t="s">
        <v>9</v>
      </c>
      <c r="D103" t="s">
        <v>8</v>
      </c>
      <c r="E103" s="4">
        <f>IF('Shoppable Services'!$F$4=$D103,1,0)*IF('Shoppable Services'!$E$4=$C103,1,0)*IF('Shoppable Services'!$D$4=$B103,1,0)*IF('Shoppable Services'!$C$4=$A103,1,0)*$E49</f>
        <v>0</v>
      </c>
      <c r="F103" s="4">
        <f>IF('Shoppable Services'!$F$4=$D103,1,0)*IF('Shoppable Services'!$E$4=$C103,1,0)*IF('Shoppable Services'!$D$4=$B103,1,0)*IF('Shoppable Services'!$C$4=$A103,1,0)*$F49</f>
        <v>0</v>
      </c>
      <c r="G103" s="4">
        <f>IF('Shoppable Services'!$F$4=$D103,1,0)*IF('Shoppable Services'!$E$4=$C103,1,0)*IF('Shoppable Services'!$D$4=$B103,1,0)*IF('Shoppable Services'!$C$4=$A103,1,0)*$G49</f>
        <v>0</v>
      </c>
      <c r="H103" s="4">
        <f>IF('Shoppable Services'!$F$4=$D103,1,0)*IF('Shoppable Services'!$E$4=$C103,1,0)*IF('Shoppable Services'!$D$4=$B103,1,0)*IF('Shoppable Services'!$C$4=$A103,1,0)*$H49</f>
        <v>0</v>
      </c>
      <c r="I103" s="4">
        <f>IF('Shoppable Services'!$F$4=$D103,1,0)*IF('Shoppable Services'!$E$4=$C103,1,0)*IF('Shoppable Services'!$D$4=$B103,1,0)*IF('Shoppable Services'!$C$4=$A103,1,0)*$I49</f>
        <v>0</v>
      </c>
      <c r="J103" s="4">
        <f>IF('Shoppable Services'!$F$4=$D103,1,0)*IF('Shoppable Services'!$E$4=$C103,1,0)*IF('Shoppable Services'!$D$4=$B103,1,0)*IF('Shoppable Services'!$C$4=$A103,1,0)*IF('Shoppable Services'!$B$4=J$55,J49,0)</f>
        <v>0</v>
      </c>
      <c r="K103" s="4">
        <f>IF('Shoppable Services'!$F$4=$D103,1,0)*IF('Shoppable Services'!$E$4=$C103,1,0)*IF('Shoppable Services'!$D$4=$B103,1,0)*IF('Shoppable Services'!$C$4=$A103,1,0)*IF('Shoppable Services'!$B$4=K$55,K49,0)</f>
        <v>0</v>
      </c>
      <c r="L103" s="4">
        <f>IF('Shoppable Services'!$F$4=$D103,1,0)*IF('Shoppable Services'!$E$4=$C103,1,0)*IF('Shoppable Services'!$D$4=$B103,1,0)*IF('Shoppable Services'!$C$4=$A103,1,0)*IF('Shoppable Services'!$B$4=L$55,L49,0)</f>
        <v>0</v>
      </c>
      <c r="M103" s="4">
        <f>IF('Shoppable Services'!$F$4=$D103,1,0)*IF('Shoppable Services'!$E$4=$C103,1,0)*IF('Shoppable Services'!$D$4=$B103,1,0)*IF('Shoppable Services'!$C$4=$A103,1,0)*IF('Shoppable Services'!$B$4=M$55,M49,0)</f>
        <v>0</v>
      </c>
      <c r="N103" s="4">
        <f>IF('Shoppable Services'!$F$4=$D103,1,0)*IF('Shoppable Services'!$E$4=$C103,1,0)*IF('Shoppable Services'!$D$4=$B103,1,0)*IF('Shoppable Services'!$C$4=$A103,1,0)*IF('Shoppable Services'!$B$4=N$55,N49,0)</f>
        <v>0</v>
      </c>
      <c r="O103" s="4">
        <f>IF('Shoppable Services'!$F$4=$D103,1,0)*IF('Shoppable Services'!$E$4=$C103,1,0)*IF('Shoppable Services'!$D$4=$B103,1,0)*IF('Shoppable Services'!$C$4=$A103,1,0)*IF('Shoppable Services'!$B$4=O$55,O49,0)</f>
        <v>0</v>
      </c>
      <c r="P103" s="4">
        <f>IF('Shoppable Services'!$F$4=$D103,1,0)*IF('Shoppable Services'!$E$4=$C103,1,0)*IF('Shoppable Services'!$D$4=$B103,1,0)*IF('Shoppable Services'!$C$4=$A103,1,0)*IF('Shoppable Services'!$B$4=P$55,P49,0)</f>
        <v>0</v>
      </c>
      <c r="Q103" s="4">
        <f>IF('Shoppable Services'!$F$4=$D103,1,0)*IF('Shoppable Services'!$E$4=$C103,1,0)*IF('Shoppable Services'!$D$4=$B103,1,0)*IF('Shoppable Services'!$C$4=$A103,1,0)*IF('Shoppable Services'!$B$4=Q$55,Q49,0)</f>
        <v>0</v>
      </c>
      <c r="R103" s="4">
        <f>IF('Shoppable Services'!$F$4=$D103,1,0)*IF('Shoppable Services'!$E$4=$C103,1,0)*IF('Shoppable Services'!$D$4=$B103,1,0)*IF('Shoppable Services'!$C$4=$A103,1,0)*IF('Shoppable Services'!$B$4=R$55,R49,0)</f>
        <v>0</v>
      </c>
      <c r="S103" s="4">
        <f>IF('Shoppable Services'!$F$4=$D103,1,0)*IF('Shoppable Services'!$E$4=$C103,1,0)*IF('Shoppable Services'!$D$4=$B103,1,0)*IF('Shoppable Services'!$C$4=$A103,1,0)*IF('Shoppable Services'!$B$4=S$55,S49,0)</f>
        <v>0</v>
      </c>
      <c r="T103" s="4">
        <f>IF('Shoppable Services'!$F$4=$D103,1,0)*IF('Shoppable Services'!$E$4=$C103,1,0)*IF('Shoppable Services'!$D$4=$B103,1,0)*IF('Shoppable Services'!$C$4=$A103,1,0)*IF('Shoppable Services'!$B$4=T$55,T49,0)</f>
        <v>0</v>
      </c>
      <c r="U103" s="4">
        <f>IF('Shoppable Services'!$F$4=$D103,1,0)*IF('Shoppable Services'!$E$4=$C103,1,0)*IF('Shoppable Services'!$D$4=$B103,1,0)*IF('Shoppable Services'!$C$4=$A103,1,0)*IF('Shoppable Services'!$B$4=U$55,U49,0)</f>
        <v>0</v>
      </c>
      <c r="V103" s="4">
        <f>IF('Shoppable Services'!$F$4=$D103,1,0)*IF('Shoppable Services'!$E$4=$C103,1,0)*IF('Shoppable Services'!$D$4=$B103,1,0)*IF('Shoppable Services'!$C$4=$A103,1,0)*IF('Shoppable Services'!$B$4=V$55,V49,0)</f>
        <v>0</v>
      </c>
      <c r="W103" s="4">
        <f>IF('Shoppable Services'!$F$4=$D103,1,0)*IF('Shoppable Services'!$E$4=$C103,1,0)*IF('Shoppable Services'!$D$4=$B103,1,0)*IF('Shoppable Services'!$C$4=$A103,1,0)*IF('Shoppable Services'!$B$4=W$55,W49,0)</f>
        <v>0</v>
      </c>
      <c r="X103" s="4">
        <f>IF('Shoppable Services'!$F$4=$D103,1,0)*IF('Shoppable Services'!$E$4=$C103,1,0)*IF('Shoppable Services'!$D$4=$B103,1,0)*IF('Shoppable Services'!$C$4=$A103,1,0)*IF('Shoppable Services'!$B$4=X$55,X49,0)</f>
        <v>0</v>
      </c>
      <c r="Y103" s="4">
        <f>IF('Shoppable Services'!$F$4=$D103,1,0)*IF('Shoppable Services'!$E$4=$C103,1,0)*IF('Shoppable Services'!$D$4=$B103,1,0)*IF('Shoppable Services'!$C$4=$A103,1,0)*IF('Shoppable Services'!$B$4=Y$55,Y49,0)</f>
        <v>0</v>
      </c>
      <c r="Z103" s="4">
        <f>IF('Shoppable Services'!$F$4=$D103,1,0)*IF('Shoppable Services'!$E$4=$C103,1,0)*IF('Shoppable Services'!$D$4=$B103,1,0)*IF('Shoppable Services'!$C$4=$A103,1,0)*IF('Shoppable Services'!$B$4=Z$55,Z49,0)</f>
        <v>0</v>
      </c>
      <c r="AA103" s="4">
        <f>IF('Shoppable Services'!$F$4=$D103,1,0)*IF('Shoppable Services'!$E$4=$C103,1,0)*IF('Shoppable Services'!$D$4=$B103,1,0)*IF('Shoppable Services'!$C$4=$A103,1,0)*IF('Shoppable Services'!$B$4=AA$55,AA49,0)</f>
        <v>0</v>
      </c>
      <c r="AB103" s="4">
        <f>IF('Shoppable Services'!$F$4=$D103,1,0)*IF('Shoppable Services'!$E$4=$C103,1,0)*IF('Shoppable Services'!$D$4=$B103,1,0)*IF('Shoppable Services'!$C$4=$A103,1,0)*IF('Shoppable Services'!$B$4=AB$55,AB49,0)</f>
        <v>0</v>
      </c>
      <c r="AC103" s="4">
        <f>IF('Shoppable Services'!$F$4=$D103,1,0)*IF('Shoppable Services'!$E$4=$C103,1,0)*IF('Shoppable Services'!$D$4=$B103,1,0)*IF('Shoppable Services'!$C$4=$A103,1,0)*IF('Shoppable Services'!$B$4=AC$55,AC49,0)</f>
        <v>0</v>
      </c>
      <c r="AD103" s="4">
        <f>IF('Shoppable Services'!$F$4=$D103,1,0)*IF('Shoppable Services'!$E$4=$C103,1,0)*IF('Shoppable Services'!$D$4=$B103,1,0)*IF('Shoppable Services'!$C$4=$A103,1,0)*IF('Shoppable Services'!$B$4=AD$55,AD49,0)</f>
        <v>0</v>
      </c>
    </row>
    <row r="104" spans="1:30">
      <c r="A104" t="s">
        <v>59</v>
      </c>
      <c r="B104" t="s">
        <v>61</v>
      </c>
      <c r="C104" t="s">
        <v>32</v>
      </c>
      <c r="D104" t="s">
        <v>8</v>
      </c>
      <c r="E104" s="4">
        <f>IF('Shoppable Services'!$F$4=$D104,1,0)*IF('Shoppable Services'!$E$4=$C104,1,0)*IF('Shoppable Services'!$D$4=$B104,1,0)*IF('Shoppable Services'!$C$4=$A104,1,0)*$E50</f>
        <v>0</v>
      </c>
      <c r="F104" s="4">
        <f>IF('Shoppable Services'!$F$4=$D104,1,0)*IF('Shoppable Services'!$E$4=$C104,1,0)*IF('Shoppable Services'!$D$4=$B104,1,0)*IF('Shoppable Services'!$C$4=$A104,1,0)*$F50</f>
        <v>0</v>
      </c>
      <c r="G104" s="4">
        <f>IF('Shoppable Services'!$F$4=$D104,1,0)*IF('Shoppable Services'!$E$4=$C104,1,0)*IF('Shoppable Services'!$D$4=$B104,1,0)*IF('Shoppable Services'!$C$4=$A104,1,0)*$G50</f>
        <v>0</v>
      </c>
      <c r="H104" s="4">
        <f>IF('Shoppable Services'!$F$4=$D104,1,0)*IF('Shoppable Services'!$E$4=$C104,1,0)*IF('Shoppable Services'!$D$4=$B104,1,0)*IF('Shoppable Services'!$C$4=$A104,1,0)*$H50</f>
        <v>0</v>
      </c>
      <c r="I104" s="4">
        <f>IF('Shoppable Services'!$F$4=$D104,1,0)*IF('Shoppable Services'!$E$4=$C104,1,0)*IF('Shoppable Services'!$D$4=$B104,1,0)*IF('Shoppable Services'!$C$4=$A104,1,0)*$I50</f>
        <v>0</v>
      </c>
      <c r="J104" s="4">
        <f>IF('Shoppable Services'!$F$4=$D104,1,0)*IF('Shoppable Services'!$E$4=$C104,1,0)*IF('Shoppable Services'!$D$4=$B104,1,0)*IF('Shoppable Services'!$C$4=$A104,1,0)*IF('Shoppable Services'!$B$4=J$55,J50,0)</f>
        <v>0</v>
      </c>
      <c r="K104" s="4">
        <f>IF('Shoppable Services'!$F$4=$D104,1,0)*IF('Shoppable Services'!$E$4=$C104,1,0)*IF('Shoppable Services'!$D$4=$B104,1,0)*IF('Shoppable Services'!$C$4=$A104,1,0)*IF('Shoppable Services'!$B$4=K$55,K50,0)</f>
        <v>0</v>
      </c>
      <c r="L104" s="4">
        <f>IF('Shoppable Services'!$F$4=$D104,1,0)*IF('Shoppable Services'!$E$4=$C104,1,0)*IF('Shoppable Services'!$D$4=$B104,1,0)*IF('Shoppable Services'!$C$4=$A104,1,0)*IF('Shoppable Services'!$B$4=L$55,L50,0)</f>
        <v>0</v>
      </c>
      <c r="M104" s="4">
        <f>IF('Shoppable Services'!$F$4=$D104,1,0)*IF('Shoppable Services'!$E$4=$C104,1,0)*IF('Shoppable Services'!$D$4=$B104,1,0)*IF('Shoppable Services'!$C$4=$A104,1,0)*IF('Shoppable Services'!$B$4=M$55,M50,0)</f>
        <v>0</v>
      </c>
      <c r="N104" s="4">
        <f>IF('Shoppable Services'!$F$4=$D104,1,0)*IF('Shoppable Services'!$E$4=$C104,1,0)*IF('Shoppable Services'!$D$4=$B104,1,0)*IF('Shoppable Services'!$C$4=$A104,1,0)*IF('Shoppable Services'!$B$4=N$55,N50,0)</f>
        <v>0</v>
      </c>
      <c r="O104" s="4">
        <f>IF('Shoppable Services'!$F$4=$D104,1,0)*IF('Shoppable Services'!$E$4=$C104,1,0)*IF('Shoppable Services'!$D$4=$B104,1,0)*IF('Shoppable Services'!$C$4=$A104,1,0)*IF('Shoppable Services'!$B$4=O$55,O50,0)</f>
        <v>0</v>
      </c>
      <c r="P104" s="4">
        <f>IF('Shoppable Services'!$F$4=$D104,1,0)*IF('Shoppable Services'!$E$4=$C104,1,0)*IF('Shoppable Services'!$D$4=$B104,1,0)*IF('Shoppable Services'!$C$4=$A104,1,0)*IF('Shoppable Services'!$B$4=P$55,P50,0)</f>
        <v>0</v>
      </c>
      <c r="Q104" s="4">
        <f>IF('Shoppable Services'!$F$4=$D104,1,0)*IF('Shoppable Services'!$E$4=$C104,1,0)*IF('Shoppable Services'!$D$4=$B104,1,0)*IF('Shoppable Services'!$C$4=$A104,1,0)*IF('Shoppable Services'!$B$4=Q$55,Q50,0)</f>
        <v>0</v>
      </c>
      <c r="R104" s="4">
        <f>IF('Shoppable Services'!$F$4=$D104,1,0)*IF('Shoppable Services'!$E$4=$C104,1,0)*IF('Shoppable Services'!$D$4=$B104,1,0)*IF('Shoppable Services'!$C$4=$A104,1,0)*IF('Shoppable Services'!$B$4=R$55,R50,0)</f>
        <v>0</v>
      </c>
      <c r="S104" s="4">
        <f>IF('Shoppable Services'!$F$4=$D104,1,0)*IF('Shoppable Services'!$E$4=$C104,1,0)*IF('Shoppable Services'!$D$4=$B104,1,0)*IF('Shoppable Services'!$C$4=$A104,1,0)*IF('Shoppable Services'!$B$4=S$55,S50,0)</f>
        <v>0</v>
      </c>
      <c r="T104" s="4">
        <f>IF('Shoppable Services'!$F$4=$D104,1,0)*IF('Shoppable Services'!$E$4=$C104,1,0)*IF('Shoppable Services'!$D$4=$B104,1,0)*IF('Shoppable Services'!$C$4=$A104,1,0)*IF('Shoppable Services'!$B$4=T$55,T50,0)</f>
        <v>0</v>
      </c>
      <c r="U104" s="4">
        <f>IF('Shoppable Services'!$F$4=$D104,1,0)*IF('Shoppable Services'!$E$4=$C104,1,0)*IF('Shoppable Services'!$D$4=$B104,1,0)*IF('Shoppable Services'!$C$4=$A104,1,0)*IF('Shoppable Services'!$B$4=U$55,U50,0)</f>
        <v>0</v>
      </c>
      <c r="V104" s="4">
        <f>IF('Shoppable Services'!$F$4=$D104,1,0)*IF('Shoppable Services'!$E$4=$C104,1,0)*IF('Shoppable Services'!$D$4=$B104,1,0)*IF('Shoppable Services'!$C$4=$A104,1,0)*IF('Shoppable Services'!$B$4=V$55,V50,0)</f>
        <v>0</v>
      </c>
      <c r="W104" s="4">
        <f>IF('Shoppable Services'!$F$4=$D104,1,0)*IF('Shoppable Services'!$E$4=$C104,1,0)*IF('Shoppable Services'!$D$4=$B104,1,0)*IF('Shoppable Services'!$C$4=$A104,1,0)*IF('Shoppable Services'!$B$4=W$55,W50,0)</f>
        <v>0</v>
      </c>
      <c r="X104" s="4">
        <f>IF('Shoppable Services'!$F$4=$D104,1,0)*IF('Shoppable Services'!$E$4=$C104,1,0)*IF('Shoppable Services'!$D$4=$B104,1,0)*IF('Shoppable Services'!$C$4=$A104,1,0)*IF('Shoppable Services'!$B$4=X$55,X50,0)</f>
        <v>0</v>
      </c>
      <c r="Y104" s="4">
        <f>IF('Shoppable Services'!$F$4=$D104,1,0)*IF('Shoppable Services'!$E$4=$C104,1,0)*IF('Shoppable Services'!$D$4=$B104,1,0)*IF('Shoppable Services'!$C$4=$A104,1,0)*IF('Shoppable Services'!$B$4=Y$55,Y50,0)</f>
        <v>0</v>
      </c>
      <c r="Z104" s="4">
        <f>IF('Shoppable Services'!$F$4=$D104,1,0)*IF('Shoppable Services'!$E$4=$C104,1,0)*IF('Shoppable Services'!$D$4=$B104,1,0)*IF('Shoppable Services'!$C$4=$A104,1,0)*IF('Shoppable Services'!$B$4=Z$55,Z50,0)</f>
        <v>0</v>
      </c>
      <c r="AA104" s="4">
        <f>IF('Shoppable Services'!$F$4=$D104,1,0)*IF('Shoppable Services'!$E$4=$C104,1,0)*IF('Shoppable Services'!$D$4=$B104,1,0)*IF('Shoppable Services'!$C$4=$A104,1,0)*IF('Shoppable Services'!$B$4=AA$55,AA50,0)</f>
        <v>0</v>
      </c>
      <c r="AB104" s="4">
        <f>IF('Shoppable Services'!$F$4=$D104,1,0)*IF('Shoppable Services'!$E$4=$C104,1,0)*IF('Shoppable Services'!$D$4=$B104,1,0)*IF('Shoppable Services'!$C$4=$A104,1,0)*IF('Shoppable Services'!$B$4=AB$55,AB50,0)</f>
        <v>0</v>
      </c>
      <c r="AC104" s="4">
        <f>IF('Shoppable Services'!$F$4=$D104,1,0)*IF('Shoppable Services'!$E$4=$C104,1,0)*IF('Shoppable Services'!$D$4=$B104,1,0)*IF('Shoppable Services'!$C$4=$A104,1,0)*IF('Shoppable Services'!$B$4=AC$55,AC50,0)</f>
        <v>0</v>
      </c>
      <c r="AD104" s="4">
        <f>IF('Shoppable Services'!$F$4=$D104,1,0)*IF('Shoppable Services'!$E$4=$C104,1,0)*IF('Shoppable Services'!$D$4=$B104,1,0)*IF('Shoppable Services'!$C$4=$A104,1,0)*IF('Shoppable Services'!$B$4=AD$55,AD50,0)</f>
        <v>0</v>
      </c>
    </row>
    <row r="105" spans="1:30">
      <c r="A105" t="s">
        <v>59</v>
      </c>
      <c r="B105" t="s">
        <v>61</v>
      </c>
      <c r="C105" t="s">
        <v>24</v>
      </c>
      <c r="D105" t="s">
        <v>8</v>
      </c>
      <c r="E105" s="4">
        <f>IF('Shoppable Services'!$F$4=$D105,1,0)*IF('Shoppable Services'!$E$4=$C105,1,0)*IF('Shoppable Services'!$D$4=$B105,1,0)*IF('Shoppable Services'!$C$4=$A105,1,0)*$E51</f>
        <v>0</v>
      </c>
      <c r="F105" s="4">
        <f>IF('Shoppable Services'!$F$4=$D105,1,0)*IF('Shoppable Services'!$E$4=$C105,1,0)*IF('Shoppable Services'!$D$4=$B105,1,0)*IF('Shoppable Services'!$C$4=$A105,1,0)*$F51</f>
        <v>0</v>
      </c>
      <c r="G105" s="4">
        <f>IF('Shoppable Services'!$F$4=$D105,1,0)*IF('Shoppable Services'!$E$4=$C105,1,0)*IF('Shoppable Services'!$D$4=$B105,1,0)*IF('Shoppable Services'!$C$4=$A105,1,0)*$G51</f>
        <v>0</v>
      </c>
      <c r="H105" s="4">
        <f>IF('Shoppable Services'!$F$4=$D105,1,0)*IF('Shoppable Services'!$E$4=$C105,1,0)*IF('Shoppable Services'!$D$4=$B105,1,0)*IF('Shoppable Services'!$C$4=$A105,1,0)*$H51</f>
        <v>0</v>
      </c>
      <c r="I105" s="4">
        <f>IF('Shoppable Services'!$F$4=$D105,1,0)*IF('Shoppable Services'!$E$4=$C105,1,0)*IF('Shoppable Services'!$D$4=$B105,1,0)*IF('Shoppable Services'!$C$4=$A105,1,0)*$I51</f>
        <v>0</v>
      </c>
      <c r="J105" s="4">
        <f>IF('Shoppable Services'!$F$4=$D105,1,0)*IF('Shoppable Services'!$E$4=$C105,1,0)*IF('Shoppable Services'!$D$4=$B105,1,0)*IF('Shoppable Services'!$C$4=$A105,1,0)*IF('Shoppable Services'!$B$4=J$55,J51,0)</f>
        <v>0</v>
      </c>
      <c r="K105" s="4">
        <f>IF('Shoppable Services'!$F$4=$D105,1,0)*IF('Shoppable Services'!$E$4=$C105,1,0)*IF('Shoppable Services'!$D$4=$B105,1,0)*IF('Shoppable Services'!$C$4=$A105,1,0)*IF('Shoppable Services'!$B$4=K$55,K51,0)</f>
        <v>0</v>
      </c>
      <c r="L105" s="4">
        <f>IF('Shoppable Services'!$F$4=$D105,1,0)*IF('Shoppable Services'!$E$4=$C105,1,0)*IF('Shoppable Services'!$D$4=$B105,1,0)*IF('Shoppable Services'!$C$4=$A105,1,0)*IF('Shoppable Services'!$B$4=L$55,L51,0)</f>
        <v>0</v>
      </c>
      <c r="M105" s="4">
        <f>IF('Shoppable Services'!$F$4=$D105,1,0)*IF('Shoppable Services'!$E$4=$C105,1,0)*IF('Shoppable Services'!$D$4=$B105,1,0)*IF('Shoppable Services'!$C$4=$A105,1,0)*IF('Shoppable Services'!$B$4=M$55,M51,0)</f>
        <v>0</v>
      </c>
      <c r="N105" s="4">
        <f>IF('Shoppable Services'!$F$4=$D105,1,0)*IF('Shoppable Services'!$E$4=$C105,1,0)*IF('Shoppable Services'!$D$4=$B105,1,0)*IF('Shoppable Services'!$C$4=$A105,1,0)*IF('Shoppable Services'!$B$4=N$55,N51,0)</f>
        <v>0</v>
      </c>
      <c r="O105" s="4">
        <f>IF('Shoppable Services'!$F$4=$D105,1,0)*IF('Shoppable Services'!$E$4=$C105,1,0)*IF('Shoppable Services'!$D$4=$B105,1,0)*IF('Shoppable Services'!$C$4=$A105,1,0)*IF('Shoppable Services'!$B$4=O$55,O51,0)</f>
        <v>0</v>
      </c>
      <c r="P105" s="4">
        <f>IF('Shoppable Services'!$F$4=$D105,1,0)*IF('Shoppable Services'!$E$4=$C105,1,0)*IF('Shoppable Services'!$D$4=$B105,1,0)*IF('Shoppable Services'!$C$4=$A105,1,0)*IF('Shoppable Services'!$B$4=P$55,P51,0)</f>
        <v>0</v>
      </c>
      <c r="Q105" s="4">
        <f>IF('Shoppable Services'!$F$4=$D105,1,0)*IF('Shoppable Services'!$E$4=$C105,1,0)*IF('Shoppable Services'!$D$4=$B105,1,0)*IF('Shoppable Services'!$C$4=$A105,1,0)*IF('Shoppable Services'!$B$4=Q$55,Q51,0)</f>
        <v>0</v>
      </c>
      <c r="R105" s="4">
        <f>IF('Shoppable Services'!$F$4=$D105,1,0)*IF('Shoppable Services'!$E$4=$C105,1,0)*IF('Shoppable Services'!$D$4=$B105,1,0)*IF('Shoppable Services'!$C$4=$A105,1,0)*IF('Shoppable Services'!$B$4=R$55,R51,0)</f>
        <v>0</v>
      </c>
      <c r="S105" s="4">
        <f>IF('Shoppable Services'!$F$4=$D105,1,0)*IF('Shoppable Services'!$E$4=$C105,1,0)*IF('Shoppable Services'!$D$4=$B105,1,0)*IF('Shoppable Services'!$C$4=$A105,1,0)*IF('Shoppable Services'!$B$4=S$55,S51,0)</f>
        <v>0</v>
      </c>
      <c r="T105" s="4">
        <f>IF('Shoppable Services'!$F$4=$D105,1,0)*IF('Shoppable Services'!$E$4=$C105,1,0)*IF('Shoppable Services'!$D$4=$B105,1,0)*IF('Shoppable Services'!$C$4=$A105,1,0)*IF('Shoppable Services'!$B$4=T$55,T51,0)</f>
        <v>0</v>
      </c>
      <c r="U105" s="4">
        <f>IF('Shoppable Services'!$F$4=$D105,1,0)*IF('Shoppable Services'!$E$4=$C105,1,0)*IF('Shoppable Services'!$D$4=$B105,1,0)*IF('Shoppable Services'!$C$4=$A105,1,0)*IF('Shoppable Services'!$B$4=U$55,U51,0)</f>
        <v>0</v>
      </c>
      <c r="V105" s="4">
        <f>IF('Shoppable Services'!$F$4=$D105,1,0)*IF('Shoppable Services'!$E$4=$C105,1,0)*IF('Shoppable Services'!$D$4=$B105,1,0)*IF('Shoppable Services'!$C$4=$A105,1,0)*IF('Shoppable Services'!$B$4=V$55,V51,0)</f>
        <v>0</v>
      </c>
      <c r="W105" s="4">
        <f>IF('Shoppable Services'!$F$4=$D105,1,0)*IF('Shoppable Services'!$E$4=$C105,1,0)*IF('Shoppable Services'!$D$4=$B105,1,0)*IF('Shoppable Services'!$C$4=$A105,1,0)*IF('Shoppable Services'!$B$4=W$55,W51,0)</f>
        <v>0</v>
      </c>
      <c r="X105" s="4">
        <f>IF('Shoppable Services'!$F$4=$D105,1,0)*IF('Shoppable Services'!$E$4=$C105,1,0)*IF('Shoppable Services'!$D$4=$B105,1,0)*IF('Shoppable Services'!$C$4=$A105,1,0)*IF('Shoppable Services'!$B$4=X$55,X51,0)</f>
        <v>0</v>
      </c>
      <c r="Y105" s="4">
        <f>IF('Shoppable Services'!$F$4=$D105,1,0)*IF('Shoppable Services'!$E$4=$C105,1,0)*IF('Shoppable Services'!$D$4=$B105,1,0)*IF('Shoppable Services'!$C$4=$A105,1,0)*IF('Shoppable Services'!$B$4=Y$55,Y51,0)</f>
        <v>0</v>
      </c>
      <c r="Z105" s="4">
        <f>IF('Shoppable Services'!$F$4=$D105,1,0)*IF('Shoppable Services'!$E$4=$C105,1,0)*IF('Shoppable Services'!$D$4=$B105,1,0)*IF('Shoppable Services'!$C$4=$A105,1,0)*IF('Shoppable Services'!$B$4=Z$55,Z51,0)</f>
        <v>0</v>
      </c>
      <c r="AA105" s="4">
        <f>IF('Shoppable Services'!$F$4=$D105,1,0)*IF('Shoppable Services'!$E$4=$C105,1,0)*IF('Shoppable Services'!$D$4=$B105,1,0)*IF('Shoppable Services'!$C$4=$A105,1,0)*IF('Shoppable Services'!$B$4=AA$55,AA51,0)</f>
        <v>0</v>
      </c>
      <c r="AB105" s="4">
        <f>IF('Shoppable Services'!$F$4=$D105,1,0)*IF('Shoppable Services'!$E$4=$C105,1,0)*IF('Shoppable Services'!$D$4=$B105,1,0)*IF('Shoppable Services'!$C$4=$A105,1,0)*IF('Shoppable Services'!$B$4=AB$55,AB51,0)</f>
        <v>0</v>
      </c>
      <c r="AC105" s="4">
        <f>IF('Shoppable Services'!$F$4=$D105,1,0)*IF('Shoppable Services'!$E$4=$C105,1,0)*IF('Shoppable Services'!$D$4=$B105,1,0)*IF('Shoppable Services'!$C$4=$A105,1,0)*IF('Shoppable Services'!$B$4=AC$55,AC51,0)</f>
        <v>0</v>
      </c>
      <c r="AD105" s="4">
        <f>IF('Shoppable Services'!$F$4=$D105,1,0)*IF('Shoppable Services'!$E$4=$C105,1,0)*IF('Shoppable Services'!$D$4=$B105,1,0)*IF('Shoppable Services'!$C$4=$A105,1,0)*IF('Shoppable Services'!$B$4=AD$55,AD51,0)</f>
        <v>0</v>
      </c>
    </row>
    <row r="106" spans="1:30">
      <c r="E106" s="4">
        <f>COUNTIF(E56:E105,"&gt;0")</f>
        <v>1</v>
      </c>
      <c r="F106" s="4">
        <f>COUNTIF(F56:F105,"&gt;0")</f>
        <v>1</v>
      </c>
      <c r="G106" s="4">
        <f>COUNTIF(G56:G105,"&gt;0")</f>
        <v>1</v>
      </c>
      <c r="H106" s="4">
        <f>COUNTIF(H56:H105,"&gt;0")</f>
        <v>1</v>
      </c>
      <c r="I106" s="4">
        <f>COUNTIF(I56:I105,"&gt;0")</f>
        <v>1</v>
      </c>
      <c r="J106" s="4">
        <f>COUNTIF(J56:BE105,"&gt;0")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865E4-363A-4328-A881-7255C1E20789}"/>
</file>

<file path=customXml/itemProps2.xml><?xml version="1.0" encoding="utf-8"?>
<ds:datastoreItem xmlns:ds="http://schemas.openxmlformats.org/officeDocument/2006/customXml" ds:itemID="{46701D61-B5C4-48C8-B7CA-501873F48119}"/>
</file>

<file path=customXml/itemProps3.xml><?xml version="1.0" encoding="utf-8"?>
<ds:datastoreItem xmlns:ds="http://schemas.openxmlformats.org/officeDocument/2006/customXml" ds:itemID="{1E6AABC6-5224-4501-88BD-E224203B8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