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6"/>
  <workbookPr hidePivotFieldList="1"/>
  <mc:AlternateContent xmlns:mc="http://schemas.openxmlformats.org/markup-compatibility/2006">
    <mc:Choice Requires="x15">
      <x15ac:absPath xmlns:x15ac="http://schemas.microsoft.com/office/spreadsheetml/2010/11/ac" url="https://uhsinc.sharepoint.com/sites/BHPI/Shared Documents/Corrected_CMS Price Transparency Files/Illinois/"/>
    </mc:Choice>
  </mc:AlternateContent>
  <xr:revisionPtr revIDLastSave="2" documentId="8_{28F53887-E0DF-46A7-A05F-E0B5FCD6A7C9}" xr6:coauthVersionLast="46" xr6:coauthVersionMax="46" xr10:uidLastSave="{A06CF885-DB66-42A1-8663-F8627ACC2058}"/>
  <bookViews>
    <workbookView xWindow="-24330" yWindow="4410" windowWidth="21600" windowHeight="11775" xr2:uid="{00000000-000D-0000-FFFF-FFFF00000000}"/>
  </bookViews>
  <sheets>
    <sheet name="Machine Readable" sheetId="8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</calcChain>
</file>

<file path=xl/sharedStrings.xml><?xml version="1.0" encoding="utf-8"?>
<sst xmlns="http://schemas.openxmlformats.org/spreadsheetml/2006/main" count="157" uniqueCount="54">
  <si>
    <t>Level of Care</t>
  </si>
  <si>
    <t>Specialty</t>
  </si>
  <si>
    <t>Age</t>
  </si>
  <si>
    <t>Rate Type</t>
  </si>
  <si>
    <t>Gross Charge</t>
  </si>
  <si>
    <t>Revenue Code</t>
  </si>
  <si>
    <t>Low Rate</t>
  </si>
  <si>
    <t>High Rate</t>
  </si>
  <si>
    <t>AETNA BETTER HEALTH Rate</t>
  </si>
  <si>
    <t>AETNA INSURANCE Rate</t>
  </si>
  <si>
    <t>AETNA MANAGED MEDICA Rate</t>
  </si>
  <si>
    <t>BLUE CROSS/BLUE SHIE Rate</t>
  </si>
  <si>
    <t>BLUE CROSS LOCAL PLA Rate</t>
  </si>
  <si>
    <t>BLUE CROSS OUT OF ST Rate</t>
  </si>
  <si>
    <t>CIGNA MCC BEHAVIORAL Rate</t>
  </si>
  <si>
    <t>COMP PSYCH Rate</t>
  </si>
  <si>
    <t>HEALTH ALLIANCE Rate</t>
  </si>
  <si>
    <t>HEALTH ALLIANCE MGMC Rate</t>
  </si>
  <si>
    <t>HEALTH ALLIANCE SELF Rate</t>
  </si>
  <si>
    <t>HEALTHLINK INSURANCE Rate</t>
  </si>
  <si>
    <t>HEALTHLINK PPO Rate</t>
  </si>
  <si>
    <t>HUMANA INSURANCE Rate</t>
  </si>
  <si>
    <t>HUMANA MANAGED MEDIC Rate</t>
  </si>
  <si>
    <t>IL RTC DCFS Rate</t>
  </si>
  <si>
    <t>ILLINICARE/CENPATICO Rate</t>
  </si>
  <si>
    <t>MAGELLAN INCL ST OF Rate</t>
  </si>
  <si>
    <t>MERIDIAN MGMA Rate</t>
  </si>
  <si>
    <t>MERIDIAN MGMC Rate</t>
  </si>
  <si>
    <t>MOLINA HEALTH CARE M Rate</t>
  </si>
  <si>
    <t>MOLINA HEALTHCARE MG Rate</t>
  </si>
  <si>
    <t>RTC SCHOOL Rate</t>
  </si>
  <si>
    <t>TRICARE EAST Rate</t>
  </si>
  <si>
    <t>UBH MANAGED MEDICARE Rate</t>
  </si>
  <si>
    <t>UNITED BEHAVIORAL HE Rate</t>
  </si>
  <si>
    <t>U OF I STUDENT HEALTH</t>
  </si>
  <si>
    <t>VA CCN OPTUM RATE</t>
  </si>
  <si>
    <t>VALUE OPTION Rate</t>
  </si>
  <si>
    <t>WEB TPA -COMMUNITY P Rate</t>
  </si>
  <si>
    <t>WELLCARE MGMC Rate</t>
  </si>
  <si>
    <t>YOUTHCARE MGMA Rate</t>
  </si>
  <si>
    <t>Inpatient</t>
  </si>
  <si>
    <t>Detox</t>
  </si>
  <si>
    <t>Adult</t>
  </si>
  <si>
    <t>% of Medicare PPS</t>
  </si>
  <si>
    <t>Per Diem</t>
  </si>
  <si>
    <t>Geriatric</t>
  </si>
  <si>
    <t>Psych</t>
  </si>
  <si>
    <t>Adolescent</t>
  </si>
  <si>
    <t>Child</t>
  </si>
  <si>
    <t>Intensive Outpatient(IOP)</t>
  </si>
  <si>
    <t>% of Charges</t>
  </si>
  <si>
    <t>Per Visit</t>
  </si>
  <si>
    <t>Partial Hospitalization(PHP)</t>
  </si>
  <si>
    <t>Residential Treatment(RTC)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</si>
</sst>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#,###.00"/>
    <numFmt numFmtId="165" formatCode="##,###,###,##0"/>
    <numFmt numFmtId="166" formatCode="#,###,###,###.00"/>
  </numFmts>
  <fonts count="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16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9" fontId="2" fillId="0" borderId="0" xfId="1" applyFont="1" applyFill="1"/>
    <xf numFmtId="166" fontId="2" fillId="0" borderId="0" xfId="0" applyNumberFormat="1" applyFont="1" applyFill="1"/>
    <xf numFmtId="9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5"/>
  <sheetViews>
    <sheetView tabSelected="1" zoomScale="85" zoomScaleNormal="85" workbookViewId="0">
      <selection sqref="A1:XFD1"/>
    </sheetView>
  </sheetViews>
  <sheetFormatPr defaultColWidth="8.7109375" defaultRowHeight="15"/>
  <cols>
    <col min="1" max="1" width="27.7109375" style="3" bestFit="1" customWidth="1"/>
    <col min="2" max="2" width="9.42578125" style="3" customWidth="1"/>
    <col min="3" max="3" width="12.140625" style="3" bestFit="1" customWidth="1"/>
    <col min="4" max="4" width="23.140625" style="3" customWidth="1"/>
    <col min="5" max="5" width="11.85546875" style="3" bestFit="1" customWidth="1"/>
    <col min="6" max="6" width="12.7109375" style="3" bestFit="1" customWidth="1"/>
    <col min="7" max="7" width="8.42578125" style="3" bestFit="1" customWidth="1"/>
    <col min="8" max="8" width="11.85546875" style="3" customWidth="1"/>
    <col min="9" max="10" width="24.5703125" style="3" customWidth="1"/>
    <col min="11" max="11" width="21.140625" style="3" customWidth="1"/>
    <col min="12" max="12" width="27.7109375" style="3" customWidth="1"/>
    <col min="13" max="15" width="24.5703125" style="3" customWidth="1"/>
    <col min="16" max="16" width="26.42578125" style="3" customWidth="1"/>
    <col min="17" max="17" width="16.28515625" style="3" customWidth="1"/>
    <col min="18" max="18" width="20.140625" style="3" customWidth="1"/>
    <col min="19" max="19" width="26.5703125" style="3" customWidth="1"/>
    <col min="20" max="20" width="24.42578125" style="3" customWidth="1"/>
    <col min="21" max="21" width="25.85546875" style="3" customWidth="1"/>
    <col min="22" max="22" width="19.5703125" style="3" customWidth="1"/>
    <col min="23" max="23" width="19" style="3" customWidth="1"/>
    <col min="24" max="24" width="28.85546875" style="3" customWidth="1"/>
    <col min="25" max="25" width="14.85546875" style="3" customWidth="1"/>
    <col min="26" max="26" width="24.7109375" style="3" customWidth="1"/>
    <col min="27" max="27" width="23.85546875" style="3" customWidth="1"/>
    <col min="28" max="29" width="15.85546875" style="3" customWidth="1"/>
    <col min="30" max="30" width="26.42578125" style="3" customWidth="1"/>
    <col min="31" max="31" width="27.140625" style="3" customWidth="1"/>
    <col min="32" max="32" width="18.42578125" style="3" customWidth="1"/>
    <col min="33" max="33" width="16.7109375" style="3" customWidth="1"/>
    <col min="34" max="34" width="23.42578125" style="3" bestFit="1" customWidth="1"/>
    <col min="35" max="35" width="25.7109375" style="3" bestFit="1" customWidth="1"/>
    <col min="36" max="37" width="25.7109375" style="3" customWidth="1"/>
    <col min="38" max="38" width="17.85546875" style="3" bestFit="1" customWidth="1"/>
    <col min="39" max="39" width="26.7109375" style="3" bestFit="1" customWidth="1"/>
    <col min="40" max="40" width="16" style="3" bestFit="1" customWidth="1"/>
    <col min="41" max="41" width="17.5703125" style="3" bestFit="1" customWidth="1"/>
    <col min="42" max="16384" width="8.7109375" style="3"/>
  </cols>
  <sheetData>
    <row r="1" spans="1:41" ht="30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</row>
    <row r="2" spans="1:41">
      <c r="A2" s="3" t="s">
        <v>40</v>
      </c>
      <c r="B2" s="3" t="s">
        <v>41</v>
      </c>
      <c r="C2" s="3" t="s">
        <v>42</v>
      </c>
      <c r="D2" s="3" t="s">
        <v>43</v>
      </c>
      <c r="E2" s="1">
        <v>1460</v>
      </c>
      <c r="F2" s="2">
        <v>126</v>
      </c>
      <c r="G2" s="6">
        <v>1</v>
      </c>
      <c r="H2" s="6">
        <v>1</v>
      </c>
      <c r="I2" s="6">
        <v>0</v>
      </c>
      <c r="J2" s="6">
        <v>1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1</v>
      </c>
      <c r="T2" s="6">
        <v>0</v>
      </c>
      <c r="U2" s="6">
        <v>0</v>
      </c>
      <c r="V2" s="6">
        <v>0</v>
      </c>
      <c r="W2" s="6">
        <v>0</v>
      </c>
      <c r="X2" s="6">
        <v>1</v>
      </c>
      <c r="Y2" s="6">
        <v>0</v>
      </c>
      <c r="Z2" s="6">
        <v>0</v>
      </c>
      <c r="AA2" s="6">
        <v>0</v>
      </c>
      <c r="AB2" s="6">
        <v>0</v>
      </c>
      <c r="AC2" s="6">
        <v>1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1</v>
      </c>
      <c r="AL2" s="6">
        <v>0</v>
      </c>
      <c r="AM2" s="6">
        <v>0</v>
      </c>
      <c r="AN2" s="6">
        <v>1</v>
      </c>
      <c r="AO2" s="6">
        <v>0</v>
      </c>
    </row>
    <row r="3" spans="1:41">
      <c r="A3" s="3" t="s">
        <v>40</v>
      </c>
      <c r="B3" s="3" t="s">
        <v>41</v>
      </c>
      <c r="C3" s="3" t="s">
        <v>42</v>
      </c>
      <c r="D3" s="3" t="s">
        <v>44</v>
      </c>
      <c r="E3" s="1">
        <v>1460</v>
      </c>
      <c r="F3" s="2">
        <v>126</v>
      </c>
      <c r="G3" s="1">
        <v>793</v>
      </c>
      <c r="H3" s="1">
        <v>1096.77</v>
      </c>
      <c r="I3" s="7">
        <v>970.26</v>
      </c>
      <c r="J3" s="7">
        <v>0</v>
      </c>
      <c r="K3" s="7">
        <v>961</v>
      </c>
      <c r="L3" s="7">
        <v>961</v>
      </c>
      <c r="M3" s="7">
        <v>970.26</v>
      </c>
      <c r="N3" s="7">
        <v>1003.36</v>
      </c>
      <c r="O3" s="7">
        <v>1003.36</v>
      </c>
      <c r="P3" s="7">
        <v>884</v>
      </c>
      <c r="Q3" s="7">
        <v>953</v>
      </c>
      <c r="R3" s="7">
        <v>930</v>
      </c>
      <c r="S3" s="7">
        <v>0</v>
      </c>
      <c r="T3" s="7">
        <v>930</v>
      </c>
      <c r="U3" s="7">
        <v>863</v>
      </c>
      <c r="V3" s="7">
        <v>923</v>
      </c>
      <c r="W3" s="7">
        <v>880</v>
      </c>
      <c r="X3" s="7">
        <v>0</v>
      </c>
      <c r="Y3" s="7">
        <v>0</v>
      </c>
      <c r="Z3" s="7">
        <v>970.26</v>
      </c>
      <c r="AA3" s="7">
        <v>962</v>
      </c>
      <c r="AB3" s="7">
        <v>970.26</v>
      </c>
      <c r="AC3" s="7">
        <v>0</v>
      </c>
      <c r="AD3" s="7">
        <v>0</v>
      </c>
      <c r="AE3" s="7">
        <v>970.26</v>
      </c>
      <c r="AF3" s="7">
        <v>0</v>
      </c>
      <c r="AG3" s="1">
        <v>793</v>
      </c>
      <c r="AH3" s="7">
        <v>850</v>
      </c>
      <c r="AI3" s="7">
        <v>884</v>
      </c>
      <c r="AJ3" s="7">
        <v>884</v>
      </c>
      <c r="AK3" s="7">
        <v>0</v>
      </c>
      <c r="AL3" s="7">
        <v>821</v>
      </c>
      <c r="AM3" s="7">
        <v>1096.77</v>
      </c>
      <c r="AN3" s="7">
        <v>0</v>
      </c>
      <c r="AO3" s="7">
        <v>0</v>
      </c>
    </row>
    <row r="4" spans="1:41">
      <c r="A4" s="3" t="s">
        <v>40</v>
      </c>
      <c r="B4" s="3" t="s">
        <v>41</v>
      </c>
      <c r="C4" s="3" t="s">
        <v>45</v>
      </c>
      <c r="D4" s="3" t="s">
        <v>43</v>
      </c>
      <c r="E4" s="1">
        <v>1460</v>
      </c>
      <c r="F4" s="2">
        <v>126</v>
      </c>
      <c r="G4" s="6">
        <v>1</v>
      </c>
      <c r="H4" s="6">
        <v>1</v>
      </c>
      <c r="I4" s="6">
        <v>0</v>
      </c>
      <c r="J4" s="6">
        <v>1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1</v>
      </c>
      <c r="T4" s="6">
        <v>0</v>
      </c>
      <c r="U4" s="6">
        <v>0</v>
      </c>
      <c r="V4" s="6">
        <v>0</v>
      </c>
      <c r="W4" s="6">
        <v>0</v>
      </c>
      <c r="X4" s="6">
        <v>1</v>
      </c>
      <c r="Y4" s="6">
        <v>0</v>
      </c>
      <c r="Z4" s="6">
        <v>0</v>
      </c>
      <c r="AA4" s="6">
        <v>0</v>
      </c>
      <c r="AB4" s="6">
        <v>0</v>
      </c>
      <c r="AC4" s="6">
        <v>1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1</v>
      </c>
      <c r="AL4" s="6">
        <v>0</v>
      </c>
      <c r="AM4" s="6">
        <v>0</v>
      </c>
      <c r="AN4" s="6">
        <v>1</v>
      </c>
      <c r="AO4" s="6">
        <v>0</v>
      </c>
    </row>
    <row r="5" spans="1:41">
      <c r="A5" s="3" t="s">
        <v>40</v>
      </c>
      <c r="B5" s="3" t="s">
        <v>41</v>
      </c>
      <c r="C5" s="3" t="s">
        <v>45</v>
      </c>
      <c r="D5" s="3" t="s">
        <v>44</v>
      </c>
      <c r="E5" s="1">
        <v>1460</v>
      </c>
      <c r="F5" s="2">
        <v>126</v>
      </c>
      <c r="G5" s="1">
        <v>793</v>
      </c>
      <c r="H5" s="1">
        <v>1096.77</v>
      </c>
      <c r="I5" s="7">
        <v>970.26</v>
      </c>
      <c r="J5" s="7">
        <v>0</v>
      </c>
      <c r="K5" s="7">
        <v>961</v>
      </c>
      <c r="L5" s="7">
        <v>961</v>
      </c>
      <c r="M5" s="7">
        <v>970.26</v>
      </c>
      <c r="N5" s="7">
        <v>0</v>
      </c>
      <c r="O5" s="7">
        <v>0</v>
      </c>
      <c r="P5" s="7">
        <v>884</v>
      </c>
      <c r="Q5" s="7">
        <v>953</v>
      </c>
      <c r="R5" s="7">
        <v>930</v>
      </c>
      <c r="S5" s="7">
        <v>0</v>
      </c>
      <c r="T5" s="7">
        <v>930</v>
      </c>
      <c r="U5" s="7">
        <v>0</v>
      </c>
      <c r="V5" s="7">
        <v>923</v>
      </c>
      <c r="W5" s="7">
        <v>880</v>
      </c>
      <c r="X5" s="7">
        <v>0</v>
      </c>
      <c r="Y5" s="7">
        <v>0</v>
      </c>
      <c r="Z5" s="7">
        <v>970.26</v>
      </c>
      <c r="AA5" s="7">
        <v>962</v>
      </c>
      <c r="AB5" s="7">
        <v>970.26</v>
      </c>
      <c r="AC5" s="7">
        <v>0</v>
      </c>
      <c r="AD5" s="7">
        <v>0</v>
      </c>
      <c r="AE5" s="7">
        <v>970.26</v>
      </c>
      <c r="AF5" s="7">
        <v>0</v>
      </c>
      <c r="AG5" s="1">
        <v>793</v>
      </c>
      <c r="AH5" s="7">
        <v>850</v>
      </c>
      <c r="AI5" s="7">
        <v>884</v>
      </c>
      <c r="AJ5" s="7">
        <v>884</v>
      </c>
      <c r="AK5" s="7">
        <v>0</v>
      </c>
      <c r="AL5" s="7">
        <v>821</v>
      </c>
      <c r="AM5" s="7">
        <v>1096.77</v>
      </c>
      <c r="AN5" s="7">
        <v>0</v>
      </c>
      <c r="AO5" s="7">
        <v>0</v>
      </c>
    </row>
    <row r="6" spans="1:41">
      <c r="A6" s="3" t="s">
        <v>40</v>
      </c>
      <c r="B6" s="3" t="s">
        <v>46</v>
      </c>
      <c r="C6" s="3" t="s">
        <v>47</v>
      </c>
      <c r="D6" s="3" t="s">
        <v>44</v>
      </c>
      <c r="E6" s="1">
        <v>1460</v>
      </c>
      <c r="F6" s="2">
        <v>113</v>
      </c>
      <c r="G6" s="1">
        <v>793</v>
      </c>
      <c r="H6" s="1">
        <v>1096.77</v>
      </c>
      <c r="I6" s="7">
        <v>970.26</v>
      </c>
      <c r="J6" s="7">
        <v>0</v>
      </c>
      <c r="K6" s="7">
        <v>961</v>
      </c>
      <c r="L6" s="7">
        <v>0</v>
      </c>
      <c r="M6" s="7">
        <v>970.26</v>
      </c>
      <c r="N6" s="7">
        <v>1003.36</v>
      </c>
      <c r="O6" s="7">
        <v>1003.36</v>
      </c>
      <c r="P6" s="7">
        <v>884</v>
      </c>
      <c r="Q6" s="7">
        <v>959</v>
      </c>
      <c r="R6" s="7">
        <v>930</v>
      </c>
      <c r="S6" s="7">
        <v>0</v>
      </c>
      <c r="T6" s="7">
        <v>930</v>
      </c>
      <c r="U6" s="7">
        <v>863</v>
      </c>
      <c r="V6" s="7">
        <v>923</v>
      </c>
      <c r="W6" s="7">
        <v>880</v>
      </c>
      <c r="X6" s="7">
        <v>0</v>
      </c>
      <c r="Y6" s="7">
        <v>0</v>
      </c>
      <c r="Z6" s="7">
        <v>970.26</v>
      </c>
      <c r="AA6" s="7">
        <v>967</v>
      </c>
      <c r="AB6" s="7">
        <v>970.26</v>
      </c>
      <c r="AC6" s="7">
        <v>0</v>
      </c>
      <c r="AD6" s="7">
        <v>0</v>
      </c>
      <c r="AE6" s="7">
        <v>970.26</v>
      </c>
      <c r="AF6" s="7">
        <v>0</v>
      </c>
      <c r="AG6" s="7">
        <v>793</v>
      </c>
      <c r="AH6" s="7">
        <v>0</v>
      </c>
      <c r="AI6" s="7">
        <v>884</v>
      </c>
      <c r="AJ6" s="7">
        <v>884</v>
      </c>
      <c r="AK6" s="7">
        <v>0</v>
      </c>
      <c r="AL6" s="7">
        <v>821</v>
      </c>
      <c r="AM6" s="7">
        <v>1096.77</v>
      </c>
      <c r="AN6" s="7">
        <v>0</v>
      </c>
      <c r="AO6" s="7">
        <v>970.26</v>
      </c>
    </row>
    <row r="7" spans="1:41">
      <c r="A7" s="3" t="s">
        <v>40</v>
      </c>
      <c r="B7" s="3" t="s">
        <v>46</v>
      </c>
      <c r="C7" s="3" t="s">
        <v>42</v>
      </c>
      <c r="D7" s="3" t="s">
        <v>43</v>
      </c>
      <c r="E7" s="1">
        <v>1460</v>
      </c>
      <c r="F7" s="2">
        <v>124</v>
      </c>
      <c r="G7" s="6">
        <v>1</v>
      </c>
      <c r="H7" s="6">
        <v>1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1</v>
      </c>
      <c r="T7" s="6">
        <v>0</v>
      </c>
      <c r="U7" s="6">
        <v>0</v>
      </c>
      <c r="V7" s="6">
        <v>0</v>
      </c>
      <c r="W7" s="6">
        <v>0</v>
      </c>
      <c r="X7" s="6">
        <v>1</v>
      </c>
      <c r="Y7" s="6">
        <v>0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1</v>
      </c>
      <c r="AL7" s="6">
        <v>0</v>
      </c>
      <c r="AM7" s="6">
        <v>0</v>
      </c>
      <c r="AN7" s="6">
        <v>1</v>
      </c>
      <c r="AO7" s="6">
        <v>0</v>
      </c>
    </row>
    <row r="8" spans="1:41">
      <c r="A8" s="3" t="s">
        <v>40</v>
      </c>
      <c r="B8" s="3" t="s">
        <v>46</v>
      </c>
      <c r="C8" s="3" t="s">
        <v>42</v>
      </c>
      <c r="D8" s="3" t="s">
        <v>44</v>
      </c>
      <c r="E8" s="1">
        <v>1460</v>
      </c>
      <c r="F8" s="2">
        <v>124</v>
      </c>
      <c r="G8" s="1">
        <v>793</v>
      </c>
      <c r="H8" s="1">
        <v>1096.77</v>
      </c>
      <c r="I8" s="7">
        <v>970.26</v>
      </c>
      <c r="J8" s="7">
        <v>0</v>
      </c>
      <c r="K8" s="7">
        <v>961</v>
      </c>
      <c r="L8" s="7">
        <v>961</v>
      </c>
      <c r="M8" s="7">
        <v>970.26</v>
      </c>
      <c r="N8" s="7">
        <v>1003.36</v>
      </c>
      <c r="O8" s="7">
        <v>1003.36</v>
      </c>
      <c r="P8" s="7">
        <v>884</v>
      </c>
      <c r="Q8" s="7">
        <v>953</v>
      </c>
      <c r="R8" s="7">
        <v>930</v>
      </c>
      <c r="S8" s="7">
        <v>0</v>
      </c>
      <c r="T8" s="7">
        <v>930</v>
      </c>
      <c r="U8" s="7">
        <v>863</v>
      </c>
      <c r="V8" s="7">
        <v>923</v>
      </c>
      <c r="W8" s="7">
        <v>880</v>
      </c>
      <c r="X8" s="7">
        <v>0</v>
      </c>
      <c r="Y8" s="7">
        <v>0</v>
      </c>
      <c r="Z8" s="7">
        <v>970.26</v>
      </c>
      <c r="AA8" s="7">
        <v>962</v>
      </c>
      <c r="AB8" s="7">
        <v>970.26</v>
      </c>
      <c r="AC8" s="7">
        <v>0</v>
      </c>
      <c r="AD8" s="7">
        <v>0</v>
      </c>
      <c r="AE8" s="7">
        <v>970.26</v>
      </c>
      <c r="AF8" s="7">
        <v>0</v>
      </c>
      <c r="AG8" s="7">
        <v>793</v>
      </c>
      <c r="AH8" s="7">
        <v>850</v>
      </c>
      <c r="AI8" s="7">
        <v>884</v>
      </c>
      <c r="AJ8" s="7">
        <v>884</v>
      </c>
      <c r="AK8" s="7">
        <v>0</v>
      </c>
      <c r="AL8" s="7">
        <v>821</v>
      </c>
      <c r="AM8" s="7">
        <v>1096.77</v>
      </c>
      <c r="AN8" s="7">
        <v>0</v>
      </c>
      <c r="AO8" s="7">
        <v>970.26</v>
      </c>
    </row>
    <row r="9" spans="1:41">
      <c r="A9" s="3" t="s">
        <v>40</v>
      </c>
      <c r="B9" s="3" t="s">
        <v>46</v>
      </c>
      <c r="C9" s="3" t="s">
        <v>48</v>
      </c>
      <c r="D9" s="3" t="s">
        <v>44</v>
      </c>
      <c r="E9" s="1">
        <v>1460</v>
      </c>
      <c r="F9" s="2">
        <v>113</v>
      </c>
      <c r="G9" s="1">
        <v>793</v>
      </c>
      <c r="H9" s="1">
        <v>1096.77</v>
      </c>
      <c r="I9" s="7">
        <v>970.26</v>
      </c>
      <c r="J9" s="7">
        <v>0</v>
      </c>
      <c r="K9" s="7">
        <v>961</v>
      </c>
      <c r="L9" s="7">
        <v>0</v>
      </c>
      <c r="M9" s="7">
        <v>970.26</v>
      </c>
      <c r="N9" s="7">
        <v>1003.36</v>
      </c>
      <c r="O9" s="7">
        <v>1003.36</v>
      </c>
      <c r="P9" s="7">
        <v>884</v>
      </c>
      <c r="Q9" s="7">
        <v>959</v>
      </c>
      <c r="R9" s="7">
        <v>930</v>
      </c>
      <c r="S9" s="7">
        <v>0</v>
      </c>
      <c r="T9" s="7">
        <v>930</v>
      </c>
      <c r="U9" s="7">
        <v>863</v>
      </c>
      <c r="V9" s="7">
        <v>923</v>
      </c>
      <c r="W9" s="7">
        <v>880</v>
      </c>
      <c r="X9" s="7">
        <v>0</v>
      </c>
      <c r="Y9" s="7">
        <v>0</v>
      </c>
      <c r="Z9" s="7">
        <v>970.26</v>
      </c>
      <c r="AA9" s="7">
        <v>967</v>
      </c>
      <c r="AB9" s="7">
        <v>970.26</v>
      </c>
      <c r="AC9" s="7">
        <v>0</v>
      </c>
      <c r="AD9" s="7">
        <v>0</v>
      </c>
      <c r="AE9" s="7">
        <v>970.26</v>
      </c>
      <c r="AF9" s="7">
        <v>0</v>
      </c>
      <c r="AG9" s="7">
        <v>793</v>
      </c>
      <c r="AH9" s="7">
        <v>0</v>
      </c>
      <c r="AI9" s="7">
        <v>884</v>
      </c>
      <c r="AJ9" s="7">
        <v>0</v>
      </c>
      <c r="AK9" s="7">
        <v>0</v>
      </c>
      <c r="AL9" s="7">
        <v>821</v>
      </c>
      <c r="AM9" s="7">
        <v>1096.77</v>
      </c>
      <c r="AN9" s="7">
        <v>0</v>
      </c>
      <c r="AO9" s="7">
        <v>970.26</v>
      </c>
    </row>
    <row r="10" spans="1:41">
      <c r="A10" s="3" t="s">
        <v>40</v>
      </c>
      <c r="B10" s="3" t="s">
        <v>46</v>
      </c>
      <c r="C10" s="3" t="s">
        <v>45</v>
      </c>
      <c r="D10" s="3" t="s">
        <v>43</v>
      </c>
      <c r="E10" s="1">
        <v>1460</v>
      </c>
      <c r="F10" s="2">
        <v>124</v>
      </c>
      <c r="G10" s="6">
        <v>1</v>
      </c>
      <c r="H10" s="6">
        <v>1</v>
      </c>
      <c r="I10" s="6">
        <v>0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1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1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1</v>
      </c>
      <c r="AL10" s="6">
        <v>0</v>
      </c>
      <c r="AM10" s="6">
        <v>0</v>
      </c>
      <c r="AN10" s="6">
        <v>1</v>
      </c>
      <c r="AO10" s="6">
        <v>0</v>
      </c>
    </row>
    <row r="11" spans="1:41">
      <c r="A11" s="3" t="s">
        <v>40</v>
      </c>
      <c r="B11" s="3" t="s">
        <v>46</v>
      </c>
      <c r="C11" s="3" t="s">
        <v>45</v>
      </c>
      <c r="D11" s="3" t="s">
        <v>44</v>
      </c>
      <c r="E11" s="1">
        <v>1460</v>
      </c>
      <c r="F11" s="2">
        <v>124</v>
      </c>
      <c r="G11" s="1">
        <v>793</v>
      </c>
      <c r="H11" s="1">
        <v>1096.77</v>
      </c>
      <c r="I11" s="7">
        <v>970.26</v>
      </c>
      <c r="J11" s="7">
        <v>0</v>
      </c>
      <c r="K11" s="7">
        <v>961</v>
      </c>
      <c r="L11" s="7">
        <v>961</v>
      </c>
      <c r="M11" s="7">
        <v>970.26</v>
      </c>
      <c r="N11" s="7">
        <v>1003.36</v>
      </c>
      <c r="O11" s="7">
        <v>1003.36</v>
      </c>
      <c r="P11" s="7">
        <v>884</v>
      </c>
      <c r="Q11" s="7">
        <v>953</v>
      </c>
      <c r="R11" s="7">
        <v>930</v>
      </c>
      <c r="S11" s="7">
        <v>0</v>
      </c>
      <c r="T11" s="7">
        <v>930</v>
      </c>
      <c r="U11" s="7">
        <v>863</v>
      </c>
      <c r="V11" s="7">
        <v>923</v>
      </c>
      <c r="W11" s="7">
        <v>880</v>
      </c>
      <c r="X11" s="7">
        <v>0</v>
      </c>
      <c r="Y11" s="7">
        <v>0</v>
      </c>
      <c r="Z11" s="7">
        <v>970.26</v>
      </c>
      <c r="AA11" s="7">
        <v>962</v>
      </c>
      <c r="AB11" s="7">
        <v>970.26</v>
      </c>
      <c r="AC11" s="7">
        <v>0</v>
      </c>
      <c r="AD11" s="7">
        <v>0</v>
      </c>
      <c r="AE11" s="7">
        <v>970.26</v>
      </c>
      <c r="AF11" s="7">
        <v>0</v>
      </c>
      <c r="AG11" s="7">
        <v>793</v>
      </c>
      <c r="AH11" s="7">
        <v>850</v>
      </c>
      <c r="AI11" s="7">
        <v>884</v>
      </c>
      <c r="AJ11" s="7">
        <v>884</v>
      </c>
      <c r="AK11" s="7">
        <v>0</v>
      </c>
      <c r="AL11" s="7">
        <v>821</v>
      </c>
      <c r="AM11" s="7">
        <v>1096.77</v>
      </c>
      <c r="AN11" s="7">
        <v>0</v>
      </c>
      <c r="AO11" s="7">
        <v>0</v>
      </c>
    </row>
    <row r="12" spans="1:41">
      <c r="A12" s="3" t="s">
        <v>49</v>
      </c>
      <c r="B12" s="3" t="s">
        <v>46</v>
      </c>
      <c r="C12" s="3" t="s">
        <v>47</v>
      </c>
      <c r="D12" s="3" t="s">
        <v>50</v>
      </c>
      <c r="E12" s="1">
        <f>103*5</f>
        <v>515</v>
      </c>
      <c r="F12" s="2">
        <v>905</v>
      </c>
      <c r="G12" s="8">
        <v>0.6</v>
      </c>
      <c r="H12" s="8">
        <v>0.6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0.6</v>
      </c>
      <c r="O12" s="8">
        <v>0.6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</row>
    <row r="13" spans="1:41">
      <c r="A13" s="3" t="s">
        <v>49</v>
      </c>
      <c r="B13" s="3" t="s">
        <v>46</v>
      </c>
      <c r="C13" s="3" t="s">
        <v>47</v>
      </c>
      <c r="D13" s="3" t="s">
        <v>51</v>
      </c>
      <c r="E13" s="1">
        <f t="shared" ref="E13:E29" si="0">103*5</f>
        <v>515</v>
      </c>
      <c r="F13" s="2">
        <v>905</v>
      </c>
      <c r="G13" s="1">
        <v>170.18</v>
      </c>
      <c r="H13" s="1">
        <v>284</v>
      </c>
      <c r="I13" s="7">
        <v>170.18</v>
      </c>
      <c r="J13" s="7">
        <v>0</v>
      </c>
      <c r="K13" s="7">
        <v>250</v>
      </c>
      <c r="L13" s="7">
        <v>0</v>
      </c>
      <c r="M13" s="7">
        <v>170.18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284</v>
      </c>
      <c r="X13" s="7">
        <v>0</v>
      </c>
      <c r="Y13" s="7">
        <v>0</v>
      </c>
      <c r="Z13" s="7">
        <v>170.18</v>
      </c>
      <c r="AA13" s="7">
        <v>0</v>
      </c>
      <c r="AB13" s="7">
        <v>170.18</v>
      </c>
      <c r="AC13" s="7">
        <v>0</v>
      </c>
      <c r="AD13" s="7">
        <v>0</v>
      </c>
      <c r="AE13" s="7">
        <v>170.18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170.18</v>
      </c>
    </row>
    <row r="14" spans="1:41">
      <c r="A14" s="3" t="s">
        <v>49</v>
      </c>
      <c r="B14" s="3" t="s">
        <v>46</v>
      </c>
      <c r="C14" s="3" t="s">
        <v>42</v>
      </c>
      <c r="D14" s="3" t="s">
        <v>50</v>
      </c>
      <c r="E14" s="1">
        <f t="shared" si="0"/>
        <v>515</v>
      </c>
      <c r="F14" s="2">
        <v>915</v>
      </c>
      <c r="G14" s="6">
        <v>0.6</v>
      </c>
      <c r="H14" s="6">
        <v>0.6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0.6</v>
      </c>
      <c r="O14" s="6">
        <v>0.6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>
      <c r="A15" s="3" t="s">
        <v>49</v>
      </c>
      <c r="B15" s="3" t="s">
        <v>46</v>
      </c>
      <c r="C15" s="3" t="s">
        <v>42</v>
      </c>
      <c r="D15" s="3" t="s">
        <v>51</v>
      </c>
      <c r="E15" s="1">
        <f t="shared" si="0"/>
        <v>515</v>
      </c>
      <c r="F15" s="2">
        <v>915</v>
      </c>
      <c r="G15" s="1">
        <v>170.18</v>
      </c>
      <c r="H15" s="1">
        <v>284</v>
      </c>
      <c r="I15" s="7">
        <v>170.18</v>
      </c>
      <c r="J15" s="7">
        <v>0</v>
      </c>
      <c r="K15" s="7">
        <v>250</v>
      </c>
      <c r="L15" s="7">
        <v>250</v>
      </c>
      <c r="M15" s="7">
        <v>170.18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284</v>
      </c>
      <c r="X15" s="7">
        <v>0</v>
      </c>
      <c r="Y15" s="7">
        <v>0</v>
      </c>
      <c r="Z15" s="7">
        <v>170.18</v>
      </c>
      <c r="AA15" s="7">
        <v>0</v>
      </c>
      <c r="AB15" s="7">
        <v>170.18</v>
      </c>
      <c r="AC15" s="7">
        <v>0</v>
      </c>
      <c r="AD15" s="7">
        <v>0</v>
      </c>
      <c r="AE15" s="7">
        <v>170.18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170.18</v>
      </c>
    </row>
    <row r="16" spans="1:41">
      <c r="A16" s="3" t="s">
        <v>49</v>
      </c>
      <c r="B16" s="3" t="s">
        <v>46</v>
      </c>
      <c r="C16" s="3" t="s">
        <v>48</v>
      </c>
      <c r="D16" s="3" t="s">
        <v>50</v>
      </c>
      <c r="E16" s="1">
        <f t="shared" si="0"/>
        <v>515</v>
      </c>
      <c r="F16" s="2">
        <v>905</v>
      </c>
      <c r="G16" s="6">
        <v>0.6</v>
      </c>
      <c r="H16" s="6">
        <v>0.6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0.6</v>
      </c>
      <c r="O16" s="6">
        <v>0.6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>
      <c r="A17" s="3" t="s">
        <v>49</v>
      </c>
      <c r="B17" s="3" t="s">
        <v>46</v>
      </c>
      <c r="C17" s="3" t="s">
        <v>48</v>
      </c>
      <c r="D17" s="3" t="s">
        <v>51</v>
      </c>
      <c r="E17" s="1">
        <f t="shared" si="0"/>
        <v>515</v>
      </c>
      <c r="F17" s="2">
        <v>905</v>
      </c>
      <c r="G17" s="1">
        <v>170.18</v>
      </c>
      <c r="H17" s="1">
        <v>284</v>
      </c>
      <c r="I17" s="7">
        <v>170.18</v>
      </c>
      <c r="J17" s="7">
        <v>0</v>
      </c>
      <c r="K17" s="7">
        <v>250</v>
      </c>
      <c r="L17" s="7">
        <v>0</v>
      </c>
      <c r="M17" s="7">
        <v>170.18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284</v>
      </c>
      <c r="X17" s="7">
        <v>0</v>
      </c>
      <c r="Y17" s="7">
        <v>0</v>
      </c>
      <c r="Z17" s="7">
        <v>170.18</v>
      </c>
      <c r="AA17" s="7">
        <v>0</v>
      </c>
      <c r="AB17" s="7">
        <v>170.18</v>
      </c>
      <c r="AC17" s="7">
        <v>0</v>
      </c>
      <c r="AD17" s="7">
        <v>0</v>
      </c>
      <c r="AE17" s="7">
        <v>170.18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170.18</v>
      </c>
    </row>
    <row r="18" spans="1:41">
      <c r="A18" s="3" t="s">
        <v>49</v>
      </c>
      <c r="B18" s="3" t="s">
        <v>46</v>
      </c>
      <c r="C18" s="3" t="s">
        <v>45</v>
      </c>
      <c r="D18" s="3" t="s">
        <v>50</v>
      </c>
      <c r="E18" s="1">
        <f t="shared" si="0"/>
        <v>515</v>
      </c>
      <c r="F18" s="2">
        <v>915</v>
      </c>
      <c r="G18" s="6">
        <v>0.6</v>
      </c>
      <c r="H18" s="6">
        <v>0.6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0.6</v>
      </c>
      <c r="O18" s="6">
        <v>0.6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>
      <c r="A19" s="3" t="s">
        <v>49</v>
      </c>
      <c r="B19" s="3" t="s">
        <v>46</v>
      </c>
      <c r="C19" s="3" t="s">
        <v>45</v>
      </c>
      <c r="D19" s="3" t="s">
        <v>51</v>
      </c>
      <c r="E19" s="1">
        <f t="shared" si="0"/>
        <v>515</v>
      </c>
      <c r="F19" s="2">
        <v>915</v>
      </c>
      <c r="G19" s="1">
        <v>170.18</v>
      </c>
      <c r="H19" s="1">
        <v>284</v>
      </c>
      <c r="I19" s="7">
        <v>170.18</v>
      </c>
      <c r="J19" s="7">
        <v>0</v>
      </c>
      <c r="K19" s="7">
        <v>250</v>
      </c>
      <c r="L19" s="7">
        <v>250</v>
      </c>
      <c r="M19" s="7">
        <v>170.18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284</v>
      </c>
      <c r="X19" s="7">
        <v>0</v>
      </c>
      <c r="Y19" s="7">
        <v>0</v>
      </c>
      <c r="Z19" s="7">
        <v>170.18</v>
      </c>
      <c r="AA19" s="7">
        <v>0</v>
      </c>
      <c r="AB19" s="7">
        <v>170.18</v>
      </c>
      <c r="AC19" s="7">
        <v>0</v>
      </c>
      <c r="AD19" s="7">
        <v>0</v>
      </c>
      <c r="AE19" s="7">
        <v>170.18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</row>
    <row r="20" spans="1:41">
      <c r="A20" s="3" t="s">
        <v>52</v>
      </c>
      <c r="B20" s="3" t="s">
        <v>46</v>
      </c>
      <c r="C20" s="3" t="s">
        <v>47</v>
      </c>
      <c r="D20" s="3" t="s">
        <v>50</v>
      </c>
      <c r="E20" s="1">
        <f t="shared" si="0"/>
        <v>515</v>
      </c>
      <c r="F20" s="2">
        <v>912</v>
      </c>
      <c r="G20" s="6">
        <v>0.6</v>
      </c>
      <c r="H20" s="6">
        <v>0.6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0.6</v>
      </c>
      <c r="O20" s="6">
        <v>0.6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>
      <c r="A21" s="3" t="s">
        <v>52</v>
      </c>
      <c r="B21" s="3" t="s">
        <v>46</v>
      </c>
      <c r="C21" s="3" t="s">
        <v>47</v>
      </c>
      <c r="D21" s="3" t="s">
        <v>51</v>
      </c>
      <c r="E21" s="1">
        <f t="shared" si="0"/>
        <v>515</v>
      </c>
      <c r="F21" s="2">
        <v>912</v>
      </c>
      <c r="G21" s="1">
        <v>170.18</v>
      </c>
      <c r="H21" s="1">
        <v>529.47</v>
      </c>
      <c r="I21" s="7">
        <v>170.18</v>
      </c>
      <c r="J21" s="7">
        <v>0</v>
      </c>
      <c r="K21" s="7">
        <v>393</v>
      </c>
      <c r="L21" s="7">
        <v>0</v>
      </c>
      <c r="M21" s="7">
        <v>170.18</v>
      </c>
      <c r="N21" s="7">
        <v>0</v>
      </c>
      <c r="O21" s="7">
        <v>0</v>
      </c>
      <c r="P21" s="7">
        <v>357</v>
      </c>
      <c r="Q21" s="7">
        <v>473</v>
      </c>
      <c r="R21" s="7">
        <v>426</v>
      </c>
      <c r="S21" s="7">
        <v>0</v>
      </c>
      <c r="T21" s="7">
        <v>426</v>
      </c>
      <c r="U21" s="7">
        <v>362</v>
      </c>
      <c r="V21" s="7">
        <v>402</v>
      </c>
      <c r="W21" s="7">
        <v>431</v>
      </c>
      <c r="X21" s="7">
        <v>0</v>
      </c>
      <c r="Y21" s="7">
        <v>0</v>
      </c>
      <c r="Z21" s="7">
        <v>170.18</v>
      </c>
      <c r="AA21" s="7">
        <v>378</v>
      </c>
      <c r="AB21" s="7">
        <v>170.18</v>
      </c>
      <c r="AC21" s="7">
        <v>0</v>
      </c>
      <c r="AD21" s="7">
        <v>0</v>
      </c>
      <c r="AE21" s="7">
        <v>170.18</v>
      </c>
      <c r="AF21" s="7">
        <v>0</v>
      </c>
      <c r="AG21" s="7">
        <v>242.13</v>
      </c>
      <c r="AH21" s="7">
        <v>0</v>
      </c>
      <c r="AI21" s="7">
        <v>385</v>
      </c>
      <c r="AJ21" s="7">
        <v>0</v>
      </c>
      <c r="AK21" s="7">
        <v>212.99</v>
      </c>
      <c r="AL21" s="7">
        <v>361</v>
      </c>
      <c r="AM21" s="7">
        <v>529.47</v>
      </c>
      <c r="AN21" s="7">
        <v>0</v>
      </c>
      <c r="AO21" s="7">
        <v>170.18</v>
      </c>
    </row>
    <row r="22" spans="1:41">
      <c r="A22" s="3" t="s">
        <v>52</v>
      </c>
      <c r="B22" s="3" t="s">
        <v>46</v>
      </c>
      <c r="C22" s="3" t="s">
        <v>42</v>
      </c>
      <c r="D22" s="3" t="s">
        <v>50</v>
      </c>
      <c r="E22" s="1">
        <f t="shared" si="0"/>
        <v>515</v>
      </c>
      <c r="F22" s="2">
        <v>904</v>
      </c>
      <c r="G22" s="6">
        <v>0.6</v>
      </c>
      <c r="H22" s="6">
        <v>0.6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0.6</v>
      </c>
      <c r="O22" s="6">
        <v>0.6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>
      <c r="A23" s="3" t="s">
        <v>52</v>
      </c>
      <c r="B23" s="3" t="s">
        <v>46</v>
      </c>
      <c r="C23" s="3" t="s">
        <v>42</v>
      </c>
      <c r="D23" s="3" t="s">
        <v>43</v>
      </c>
      <c r="E23" s="1">
        <f t="shared" si="0"/>
        <v>515</v>
      </c>
      <c r="F23" s="2">
        <v>904</v>
      </c>
      <c r="G23" s="6">
        <v>1</v>
      </c>
      <c r="H23" s="6">
        <v>1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1</v>
      </c>
      <c r="T23" s="6">
        <v>0</v>
      </c>
      <c r="U23" s="6">
        <v>0</v>
      </c>
      <c r="V23" s="6">
        <v>0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6">
        <v>1</v>
      </c>
      <c r="AD23" s="6">
        <v>1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1</v>
      </c>
      <c r="AO23" s="6">
        <v>0</v>
      </c>
    </row>
    <row r="24" spans="1:41">
      <c r="A24" s="3" t="s">
        <v>52</v>
      </c>
      <c r="B24" s="3" t="s">
        <v>46</v>
      </c>
      <c r="C24" s="3" t="s">
        <v>42</v>
      </c>
      <c r="D24" s="3" t="s">
        <v>51</v>
      </c>
      <c r="E24" s="1">
        <f t="shared" si="0"/>
        <v>515</v>
      </c>
      <c r="F24" s="2">
        <v>904</v>
      </c>
      <c r="G24" s="1">
        <v>170.18</v>
      </c>
      <c r="H24" s="1">
        <v>529.47</v>
      </c>
      <c r="I24" s="7">
        <v>170.18</v>
      </c>
      <c r="J24" s="7">
        <v>0</v>
      </c>
      <c r="K24" s="7">
        <v>393</v>
      </c>
      <c r="L24" s="7">
        <v>393</v>
      </c>
      <c r="M24" s="7">
        <v>170.18</v>
      </c>
      <c r="N24" s="7">
        <v>0</v>
      </c>
      <c r="O24" s="7">
        <v>0</v>
      </c>
      <c r="P24" s="7">
        <v>357</v>
      </c>
      <c r="Q24" s="7">
        <v>473</v>
      </c>
      <c r="R24" s="7">
        <v>0</v>
      </c>
      <c r="S24" s="7">
        <v>0</v>
      </c>
      <c r="T24" s="7">
        <v>426</v>
      </c>
      <c r="U24" s="7">
        <v>362</v>
      </c>
      <c r="V24" s="7">
        <v>402</v>
      </c>
      <c r="W24" s="7">
        <v>431</v>
      </c>
      <c r="X24" s="7">
        <v>0</v>
      </c>
      <c r="Y24" s="7">
        <v>0</v>
      </c>
      <c r="Z24" s="7">
        <v>170.18</v>
      </c>
      <c r="AA24" s="7">
        <v>378</v>
      </c>
      <c r="AB24" s="7">
        <v>170.18</v>
      </c>
      <c r="AC24" s="7">
        <v>0</v>
      </c>
      <c r="AD24" s="7">
        <v>0</v>
      </c>
      <c r="AE24" s="7">
        <v>170.18</v>
      </c>
      <c r="AF24" s="7">
        <v>0</v>
      </c>
      <c r="AG24" s="7">
        <v>242.13</v>
      </c>
      <c r="AH24" s="7">
        <v>325</v>
      </c>
      <c r="AI24" s="7">
        <v>385</v>
      </c>
      <c r="AJ24" s="7">
        <v>0</v>
      </c>
      <c r="AK24" s="7">
        <v>212.99</v>
      </c>
      <c r="AL24" s="7">
        <v>361</v>
      </c>
      <c r="AM24" s="7">
        <v>529.47</v>
      </c>
      <c r="AN24" s="7">
        <v>0</v>
      </c>
      <c r="AO24" s="7">
        <v>170.18</v>
      </c>
    </row>
    <row r="25" spans="1:41">
      <c r="A25" s="3" t="s">
        <v>52</v>
      </c>
      <c r="B25" s="3" t="s">
        <v>46</v>
      </c>
      <c r="C25" s="3" t="s">
        <v>48</v>
      </c>
      <c r="D25" s="3" t="s">
        <v>50</v>
      </c>
      <c r="E25" s="1">
        <f t="shared" si="0"/>
        <v>515</v>
      </c>
      <c r="F25" s="2">
        <v>912</v>
      </c>
      <c r="G25" s="6">
        <v>0.6</v>
      </c>
      <c r="H25" s="6">
        <v>0.6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0.6</v>
      </c>
      <c r="O25" s="6">
        <v>0.6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>
      <c r="A26" s="3" t="s">
        <v>52</v>
      </c>
      <c r="B26" s="3" t="s">
        <v>46</v>
      </c>
      <c r="C26" s="3" t="s">
        <v>48</v>
      </c>
      <c r="D26" s="3" t="s">
        <v>51</v>
      </c>
      <c r="E26" s="1">
        <f t="shared" si="0"/>
        <v>515</v>
      </c>
      <c r="F26" s="2">
        <v>942</v>
      </c>
      <c r="G26" s="1">
        <v>170.18</v>
      </c>
      <c r="H26" s="1">
        <v>529.47</v>
      </c>
      <c r="I26" s="7">
        <v>170.18</v>
      </c>
      <c r="J26" s="7">
        <v>0</v>
      </c>
      <c r="K26" s="7">
        <v>393</v>
      </c>
      <c r="L26" s="7">
        <v>0</v>
      </c>
      <c r="M26" s="7">
        <v>170.18</v>
      </c>
      <c r="N26" s="7">
        <v>0</v>
      </c>
      <c r="O26" s="7">
        <v>0</v>
      </c>
      <c r="P26" s="7">
        <v>357</v>
      </c>
      <c r="Q26" s="7">
        <v>473</v>
      </c>
      <c r="R26" s="7">
        <v>426</v>
      </c>
      <c r="S26" s="7">
        <v>0</v>
      </c>
      <c r="T26" s="7">
        <v>426</v>
      </c>
      <c r="U26" s="7">
        <v>362</v>
      </c>
      <c r="V26" s="7">
        <v>402</v>
      </c>
      <c r="W26" s="7">
        <v>431</v>
      </c>
      <c r="X26" s="7">
        <v>0</v>
      </c>
      <c r="Y26" s="7">
        <v>0</v>
      </c>
      <c r="Z26" s="7">
        <v>170.18</v>
      </c>
      <c r="AA26" s="7">
        <v>378</v>
      </c>
      <c r="AB26" s="7">
        <v>170.18</v>
      </c>
      <c r="AC26" s="7">
        <v>0</v>
      </c>
      <c r="AD26" s="7">
        <v>0</v>
      </c>
      <c r="AE26" s="7">
        <v>170.18</v>
      </c>
      <c r="AF26" s="7">
        <v>0</v>
      </c>
      <c r="AG26" s="7">
        <v>242.13</v>
      </c>
      <c r="AH26" s="7">
        <v>0</v>
      </c>
      <c r="AI26" s="7">
        <v>385</v>
      </c>
      <c r="AJ26" s="7">
        <v>0</v>
      </c>
      <c r="AK26" s="7">
        <v>212.99</v>
      </c>
      <c r="AL26" s="7">
        <v>361</v>
      </c>
      <c r="AM26" s="7">
        <v>529.47</v>
      </c>
      <c r="AN26" s="7">
        <v>0</v>
      </c>
      <c r="AO26" s="7">
        <v>170.18</v>
      </c>
    </row>
    <row r="27" spans="1:41">
      <c r="A27" s="3" t="s">
        <v>52</v>
      </c>
      <c r="B27" s="3" t="s">
        <v>46</v>
      </c>
      <c r="C27" s="3" t="s">
        <v>45</v>
      </c>
      <c r="D27" s="3" t="s">
        <v>50</v>
      </c>
      <c r="E27" s="1">
        <f t="shared" si="0"/>
        <v>515</v>
      </c>
      <c r="F27" s="2">
        <v>904</v>
      </c>
      <c r="G27" s="6">
        <v>0.6</v>
      </c>
      <c r="H27" s="6">
        <v>0.6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0.6</v>
      </c>
      <c r="O27" s="6">
        <v>0.6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>
      <c r="A28" s="3" t="s">
        <v>52</v>
      </c>
      <c r="B28" s="3" t="s">
        <v>46</v>
      </c>
      <c r="C28" s="3" t="s">
        <v>45</v>
      </c>
      <c r="D28" s="3" t="s">
        <v>43</v>
      </c>
      <c r="E28" s="1">
        <f t="shared" si="0"/>
        <v>515</v>
      </c>
      <c r="F28" s="2">
        <v>904</v>
      </c>
      <c r="G28" s="6">
        <v>1</v>
      </c>
      <c r="H28" s="6">
        <v>1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1</v>
      </c>
      <c r="T28" s="6">
        <v>0</v>
      </c>
      <c r="U28" s="6">
        <v>0</v>
      </c>
      <c r="V28" s="6">
        <v>0</v>
      </c>
      <c r="W28" s="6">
        <v>0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1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1</v>
      </c>
      <c r="AO28" s="6">
        <v>0</v>
      </c>
    </row>
    <row r="29" spans="1:41">
      <c r="A29" s="3" t="s">
        <v>52</v>
      </c>
      <c r="B29" s="3" t="s">
        <v>46</v>
      </c>
      <c r="C29" s="3" t="s">
        <v>45</v>
      </c>
      <c r="D29" s="3" t="s">
        <v>51</v>
      </c>
      <c r="E29" s="1">
        <f t="shared" si="0"/>
        <v>515</v>
      </c>
      <c r="F29" s="2">
        <v>904</v>
      </c>
      <c r="G29" s="1">
        <v>170.18</v>
      </c>
      <c r="H29" s="1">
        <v>529.47</v>
      </c>
      <c r="I29" s="7">
        <v>170.18</v>
      </c>
      <c r="J29" s="7">
        <v>0</v>
      </c>
      <c r="K29" s="7">
        <v>393</v>
      </c>
      <c r="L29" s="7">
        <v>393</v>
      </c>
      <c r="M29" s="7">
        <v>170.18</v>
      </c>
      <c r="N29" s="7">
        <v>0</v>
      </c>
      <c r="O29" s="7">
        <v>0</v>
      </c>
      <c r="P29" s="7">
        <v>357</v>
      </c>
      <c r="Q29" s="7">
        <v>473</v>
      </c>
      <c r="R29" s="7">
        <v>426</v>
      </c>
      <c r="S29" s="7">
        <v>0</v>
      </c>
      <c r="T29" s="7">
        <v>426</v>
      </c>
      <c r="U29" s="7">
        <v>362</v>
      </c>
      <c r="V29" s="7">
        <v>402</v>
      </c>
      <c r="W29" s="7">
        <v>431</v>
      </c>
      <c r="X29" s="7">
        <v>0</v>
      </c>
      <c r="Y29" s="7">
        <v>0</v>
      </c>
      <c r="Z29" s="7">
        <v>170.18</v>
      </c>
      <c r="AA29" s="7">
        <v>378</v>
      </c>
      <c r="AB29" s="7">
        <v>170.18</v>
      </c>
      <c r="AC29" s="7">
        <v>0</v>
      </c>
      <c r="AD29" s="7">
        <v>0</v>
      </c>
      <c r="AE29" s="7">
        <v>170.18</v>
      </c>
      <c r="AF29" s="7">
        <v>0</v>
      </c>
      <c r="AG29" s="7">
        <v>242.13</v>
      </c>
      <c r="AH29" s="7">
        <v>325</v>
      </c>
      <c r="AI29" s="7">
        <v>385</v>
      </c>
      <c r="AJ29" s="7">
        <v>0</v>
      </c>
      <c r="AK29" s="7">
        <v>212.99</v>
      </c>
      <c r="AL29" s="7">
        <v>361</v>
      </c>
      <c r="AM29" s="7">
        <v>529.47</v>
      </c>
      <c r="AN29" s="7">
        <v>0</v>
      </c>
      <c r="AO29" s="7">
        <v>0</v>
      </c>
    </row>
    <row r="30" spans="1:41">
      <c r="A30" s="3" t="s">
        <v>53</v>
      </c>
      <c r="B30" s="3" t="s">
        <v>46</v>
      </c>
      <c r="C30" s="3" t="s">
        <v>47</v>
      </c>
      <c r="D30" s="3" t="s">
        <v>44</v>
      </c>
      <c r="E30" s="1">
        <v>710</v>
      </c>
      <c r="F30" s="2">
        <v>113</v>
      </c>
      <c r="G30" s="1">
        <v>337.06</v>
      </c>
      <c r="H30" s="1">
        <v>728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728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337.06</v>
      </c>
      <c r="Z30" s="7">
        <v>0</v>
      </c>
      <c r="AA30" s="7">
        <v>469</v>
      </c>
      <c r="AB30" s="7">
        <v>0</v>
      </c>
      <c r="AC30" s="7">
        <v>0</v>
      </c>
      <c r="AD30" s="7">
        <v>0</v>
      </c>
      <c r="AE30" s="7">
        <v>0</v>
      </c>
      <c r="AF30" s="7">
        <v>389.74</v>
      </c>
      <c r="AG30" s="7">
        <v>0</v>
      </c>
      <c r="AH30" s="7">
        <v>0</v>
      </c>
      <c r="AI30" s="7">
        <v>500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</row>
    <row r="31" spans="1:41">
      <c r="E31" s="1"/>
      <c r="F31" s="2"/>
      <c r="G31" s="1"/>
      <c r="H31" s="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5" spans="5:41">
      <c r="E35" s="1"/>
      <c r="F35" s="2"/>
      <c r="G35" s="1"/>
      <c r="H35" s="1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21CFCDBAE41478B59B81CD9587292" ma:contentTypeVersion="13" ma:contentTypeDescription="Create a new document." ma:contentTypeScope="" ma:versionID="4816656a048a9dd7faec204f64ccbee8">
  <xsd:schema xmlns:xsd="http://www.w3.org/2001/XMLSchema" xmlns:xs="http://www.w3.org/2001/XMLSchema" xmlns:p="http://schemas.microsoft.com/office/2006/metadata/properties" xmlns:ns2="19d7ca1e-8aa5-48e7-abe6-6a014f7f6130" xmlns:ns3="3efa5664-efe4-4a15-85fd-b6573f188be8" targetNamespace="http://schemas.microsoft.com/office/2006/metadata/properties" ma:root="true" ma:fieldsID="61cc2b072491d049d1c92d05af3fa9c8" ns2:_="" ns3:_="">
    <xsd:import namespace="19d7ca1e-8aa5-48e7-abe6-6a014f7f6130"/>
    <xsd:import namespace="3efa5664-efe4-4a15-85fd-b6573f188b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ca1e-8aa5-48e7-abe6-6a014f7f61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a5664-efe4-4a15-85fd-b6573f188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3EAC5C-0BE5-4FF7-B49F-48E886634538}"/>
</file>

<file path=customXml/itemProps2.xml><?xml version="1.0" encoding="utf-8"?>
<ds:datastoreItem xmlns:ds="http://schemas.openxmlformats.org/officeDocument/2006/customXml" ds:itemID="{D6D4333E-0987-49BC-83CB-5C00E152CF8D}"/>
</file>

<file path=customXml/itemProps3.xml><?xml version="1.0" encoding="utf-8"?>
<ds:datastoreItem xmlns:ds="http://schemas.openxmlformats.org/officeDocument/2006/customXml" ds:itemID="{E45FB79F-CB1E-4413-91AD-ECB01C13E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Sequel Data Access</dc:creator>
  <cp:keywords>SQL statement specified</cp:keywords>
  <dc:description/>
  <cp:lastModifiedBy>Fairly, Kiwana</cp:lastModifiedBy>
  <cp:revision/>
  <dcterms:created xsi:type="dcterms:W3CDTF">2020-11-24T19:11:25Z</dcterms:created>
  <dcterms:modified xsi:type="dcterms:W3CDTF">2021-03-12T17:54:19Z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0x010100C1221CFCDBAE41478B59B81CD9587292</vt:lpwstr>
  </property>
</Properties>
</file>