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Data!$A$1:$G$95</definedName>
  </definedNames>
  <calcPr calcId="162913"/>
</workbook>
</file>

<file path=xl/calcChain.xml><?xml version="1.0" encoding="utf-8"?>
<calcChain xmlns="http://schemas.openxmlformats.org/spreadsheetml/2006/main">
  <c r="L4" i="6" l="1"/>
  <c r="K4" i="6"/>
  <c r="J4" i="6"/>
  <c r="I4" i="6"/>
  <c r="G4" i="6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E61" i="1"/>
  <c r="BF61" i="1"/>
  <c r="BG61" i="1"/>
  <c r="BE62" i="1"/>
  <c r="BF62" i="1"/>
  <c r="BG62" i="1"/>
  <c r="BE63" i="1"/>
  <c r="BF63" i="1"/>
  <c r="BG63" i="1"/>
  <c r="BE64" i="1"/>
  <c r="BF64" i="1"/>
  <c r="BG64" i="1"/>
  <c r="BE65" i="1"/>
  <c r="BF65" i="1"/>
  <c r="BG65" i="1"/>
  <c r="BE66" i="1"/>
  <c r="BF66" i="1"/>
  <c r="BG66" i="1"/>
  <c r="BE67" i="1"/>
  <c r="BF67" i="1"/>
  <c r="BG67" i="1"/>
  <c r="BE68" i="1"/>
  <c r="BF68" i="1"/>
  <c r="BG68" i="1"/>
  <c r="BE69" i="1"/>
  <c r="BF69" i="1"/>
  <c r="BG69" i="1"/>
  <c r="BE70" i="1"/>
  <c r="BF70" i="1"/>
  <c r="BG70" i="1"/>
  <c r="BE71" i="1"/>
  <c r="BF71" i="1"/>
  <c r="BG71" i="1"/>
  <c r="BE72" i="1"/>
  <c r="BF72" i="1"/>
  <c r="BG72" i="1"/>
  <c r="BE73" i="1"/>
  <c r="BF73" i="1"/>
  <c r="BG73" i="1"/>
  <c r="BE74" i="1"/>
  <c r="BF74" i="1"/>
  <c r="BG74" i="1"/>
  <c r="BE75" i="1"/>
  <c r="BF75" i="1"/>
  <c r="BG75" i="1"/>
  <c r="BE76" i="1"/>
  <c r="BF76" i="1"/>
  <c r="BG76" i="1"/>
  <c r="BE77" i="1"/>
  <c r="BF77" i="1"/>
  <c r="BG77" i="1"/>
  <c r="BE78" i="1"/>
  <c r="BF78" i="1"/>
  <c r="BG78" i="1"/>
  <c r="BE79" i="1"/>
  <c r="BF79" i="1"/>
  <c r="BG79" i="1"/>
  <c r="BE80" i="1"/>
  <c r="BF80" i="1"/>
  <c r="BG80" i="1"/>
  <c r="BE81" i="1"/>
  <c r="BF81" i="1"/>
  <c r="BG81" i="1"/>
  <c r="BE82" i="1"/>
  <c r="BF82" i="1"/>
  <c r="BG82" i="1"/>
  <c r="BE83" i="1"/>
  <c r="BF83" i="1"/>
  <c r="BG83" i="1"/>
  <c r="BE84" i="1"/>
  <c r="BF84" i="1"/>
  <c r="BG84" i="1"/>
  <c r="BE85" i="1"/>
  <c r="BF85" i="1"/>
  <c r="BG85" i="1"/>
  <c r="BE86" i="1"/>
  <c r="BF86" i="1"/>
  <c r="BG86" i="1"/>
  <c r="BE87" i="1"/>
  <c r="BF87" i="1"/>
  <c r="BG87" i="1"/>
  <c r="BE88" i="1"/>
  <c r="BF88" i="1"/>
  <c r="BG88" i="1"/>
  <c r="BE89" i="1"/>
  <c r="BF89" i="1"/>
  <c r="BG89" i="1"/>
  <c r="BE90" i="1"/>
  <c r="BF90" i="1"/>
  <c r="BG90" i="1"/>
  <c r="F61" i="1" l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J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61" i="1"/>
  <c r="I116" i="1" l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E76" i="1" l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G61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116" i="1" l="1"/>
  <c r="H4" i="6" s="1"/>
  <c r="F116" i="1"/>
  <c r="H116" i="1"/>
  <c r="E116" i="1"/>
  <c r="G116" i="1"/>
</calcChain>
</file>

<file path=xl/sharedStrings.xml><?xml version="1.0" encoding="utf-8"?>
<sst xmlns="http://schemas.openxmlformats.org/spreadsheetml/2006/main" count="652" uniqueCount="89">
  <si>
    <t>Level of Care</t>
  </si>
  <si>
    <t>Specialty</t>
  </si>
  <si>
    <t>Age</t>
  </si>
  <si>
    <t>Rate Type</t>
  </si>
  <si>
    <t>Low Rate</t>
  </si>
  <si>
    <t>High Rate</t>
  </si>
  <si>
    <t>CIGNA BEHAVIORAL HEA Rate</t>
  </si>
  <si>
    <t>COMPSYCH Rate</t>
  </si>
  <si>
    <t>Inpatient</t>
  </si>
  <si>
    <t>Per Diem</t>
  </si>
  <si>
    <t>Adolescent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</si>
  <si>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</si>
  <si>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</si>
  <si>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</si>
  <si>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</si>
  <si>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</si>
  <si>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</si>
  <si>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</si>
  <si>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</si>
  <si>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</si>
  <si>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</si>
  <si>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</si>
  <si>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TRICARE EAST Rate</t>
  </si>
  <si>
    <t>Inpatient - Psych</t>
  </si>
  <si>
    <t>Child</t>
  </si>
  <si>
    <t>Outpatient</t>
  </si>
  <si>
    <t>IOP - Psych</t>
  </si>
  <si>
    <t>Partial Hospital - ALL</t>
  </si>
  <si>
    <t>Partial Hospital - Psych</t>
  </si>
  <si>
    <t>Residential Treatment (RTC)(PRTF)</t>
  </si>
  <si>
    <t>RTC - Psych</t>
  </si>
  <si>
    <t>Date of last update: 1/01/2022</t>
  </si>
  <si>
    <t>AETNA CLAIMS Rate</t>
  </si>
  <si>
    <t>AMBETTER Rate</t>
  </si>
  <si>
    <t>AMERIGROUP TNCARE Rate</t>
  </si>
  <si>
    <t>AMERIGROUP TNCARE RT Rate</t>
  </si>
  <si>
    <t>BHSG BAPTIST HEALTH Rate</t>
  </si>
  <si>
    <t>BLUE CARE TN CARE AC Rate</t>
  </si>
  <si>
    <t>BLUE CARE TN CARE RT Rate</t>
  </si>
  <si>
    <t>BLUE CROSS FEDERAL Rate</t>
  </si>
  <si>
    <t>BLUE CROSS OOS Rate</t>
  </si>
  <si>
    <t>BLUE CROSS PPO Rate</t>
  </si>
  <si>
    <t>BLUE CROSS RTC Rate</t>
  </si>
  <si>
    <t>BLUE CROSS STATE OF Rate</t>
  </si>
  <si>
    <t>BLUE CROSS TN Rate</t>
  </si>
  <si>
    <t>BLUE CROSS TN RTC Rate</t>
  </si>
  <si>
    <t>CHIP MOLINA Rate</t>
  </si>
  <si>
    <t>CHIP MOLINA RTC Rate</t>
  </si>
  <si>
    <t>CHIPS MAGNOLIA Rate</t>
  </si>
  <si>
    <t>CHIPS MAGNOLIA RTC Rate</t>
  </si>
  <si>
    <t>CHIPS UHC Rate</t>
  </si>
  <si>
    <t>CHIPS UHC RTC Rate</t>
  </si>
  <si>
    <t>CIGNA HEALTHCARE Rate</t>
  </si>
  <si>
    <t>CIGNA HEALTHSPRING M Rate</t>
  </si>
  <si>
    <t>COVER KIDS TN Rate</t>
  </si>
  <si>
    <t>COVER KIDS TN RTC Rate</t>
  </si>
  <si>
    <t>FIRST HEALTH OF MS Rate</t>
  </si>
  <si>
    <t>HEALTH CHOICE Rate</t>
  </si>
  <si>
    <t>HEALTH PARTNERS Rate</t>
  </si>
  <si>
    <t>HEALTHLINK Rate</t>
  </si>
  <si>
    <t>HUMANA Rate</t>
  </si>
  <si>
    <t>HUMANA MEDICARE HMO Rate</t>
  </si>
  <si>
    <t>MAGELLAN Rate</t>
  </si>
  <si>
    <t>MAGELLAN RTC Rate</t>
  </si>
  <si>
    <t>MS MCD MAGNOLIA Rate</t>
  </si>
  <si>
    <t>MS MCD MOLINA Rate</t>
  </si>
  <si>
    <t>MS MCD UHC Rate</t>
  </si>
  <si>
    <t>MS PHYSICIANS CARE N Rate</t>
  </si>
  <si>
    <t>PRIVATE HEALTHCARE S Rate</t>
  </si>
  <si>
    <t>TENN CARE SELECT ACU Rate</t>
  </si>
  <si>
    <t>TRICARE FOR LIFE Rate</t>
  </si>
  <si>
    <t>TRICARE WEST HN Rate</t>
  </si>
  <si>
    <t>UBH/MEDICARE HMO Rate</t>
  </si>
  <si>
    <t>UBH RTC Rate</t>
  </si>
  <si>
    <t>UHC DUAL COMPLETE Rate</t>
  </si>
  <si>
    <t>UMR Rate</t>
  </si>
  <si>
    <t>UNITED BEHAV HEALTH Rate</t>
  </si>
  <si>
    <t>VA CCN OPTUM Rate</t>
  </si>
  <si>
    <t>WELLCARE MCR HMO Rate</t>
  </si>
  <si>
    <t>Inpatient - Detox</t>
  </si>
  <si>
    <t>Adult</t>
  </si>
  <si>
    <t>% of Medicare PPS</t>
  </si>
  <si>
    <t>Geriatric</t>
  </si>
  <si>
    <t>Case Rate/DRG</t>
  </si>
  <si>
    <t>Inpatient - Rehab</t>
  </si>
  <si>
    <t>Intensive Outpatient - ALL</t>
  </si>
  <si>
    <t>% of Charges</t>
  </si>
  <si>
    <t>IOP - SUD</t>
  </si>
  <si>
    <t>Partial Hospital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</si>
</sst>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workbookViewId="0">
      <selection activeCell="E60" sqref="E60"/>
    </sheetView>
  </sheetViews>
  <sheetFormatPr defaultRowHeight="15" outlineLevelRow="1"/>
  <cols>
    <col min="2" max="2" width="28" style="6" bestFit="1" customWidth="1"/>
    <col min="3" max="11" width="16.85546875" style="6" customWidth="1"/>
    <col min="12" max="12" width="12.42578125" customWidth="1"/>
  </cols>
  <sheetData>
    <row r="1" spans="1:12">
      <c r="A1" s="12" t="s">
        <v>31</v>
      </c>
    </row>
    <row r="2" spans="1:12">
      <c r="B2" s="13" t="s">
        <v>15</v>
      </c>
      <c r="C2" s="13"/>
      <c r="D2" s="13"/>
      <c r="E2" s="13"/>
      <c r="F2" s="13"/>
    </row>
    <row r="3" spans="1:12">
      <c r="B3" s="7" t="s">
        <v>13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12</v>
      </c>
      <c r="H3" s="7" t="s">
        <v>14</v>
      </c>
      <c r="I3" s="7" t="s">
        <v>4</v>
      </c>
      <c r="J3" s="7" t="s">
        <v>5</v>
      </c>
      <c r="K3" s="7" t="s">
        <v>11</v>
      </c>
      <c r="L3" s="7" t="s">
        <v>18</v>
      </c>
    </row>
    <row r="4" spans="1:12">
      <c r="B4" s="8" t="s">
        <v>49</v>
      </c>
      <c r="C4" s="8" t="s">
        <v>8</v>
      </c>
      <c r="D4" s="8" t="s">
        <v>23</v>
      </c>
      <c r="E4" s="8" t="s">
        <v>80</v>
      </c>
      <c r="F4" s="8" t="s">
        <v>9</v>
      </c>
      <c r="G4" s="9">
        <f>IF(Data!$G$116&gt;1,"Error",MAX(Data!G61:G115))</f>
        <v>124</v>
      </c>
      <c r="H4" s="10" t="str">
        <f>IF(Data!$J$116&gt;1,"Error",IF(Data!$J$116=0,"N/A",MAX(Data!J61:BD115)))</f>
        <v>N/A</v>
      </c>
      <c r="I4" s="10">
        <f>IF(Data!$H$116&gt;1,"Error",SUM(Data!H61:H115))</f>
        <v>0</v>
      </c>
      <c r="J4" s="10">
        <f>IF(Data!$I$116&gt;1,"Error",SUM(Data!I61:I115))</f>
        <v>1255</v>
      </c>
      <c r="K4" s="10">
        <f>IF(Data!$E$116&gt;1,"Error",SUM(Data!E61:E115))</f>
        <v>2700</v>
      </c>
      <c r="L4" s="10">
        <f>IF(Data!$F$116&gt;1,"Error",SUM(Data!F61:F115))</f>
        <v>2700</v>
      </c>
    </row>
    <row r="7" spans="1:12" hidden="1" outlineLevel="1">
      <c r="B7" s="2" t="s">
        <v>13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1" t="s">
        <v>32</v>
      </c>
      <c r="C8" t="s">
        <v>8</v>
      </c>
      <c r="D8" t="s">
        <v>79</v>
      </c>
      <c r="E8" t="s">
        <v>80</v>
      </c>
      <c r="F8" t="s">
        <v>81</v>
      </c>
    </row>
    <row r="9" spans="1:12" hidden="1" outlineLevel="1">
      <c r="B9" s="11" t="s">
        <v>33</v>
      </c>
      <c r="C9" t="s">
        <v>25</v>
      </c>
      <c r="D9" t="s">
        <v>23</v>
      </c>
      <c r="E9" t="s">
        <v>82</v>
      </c>
      <c r="F9" t="s">
        <v>9</v>
      </c>
    </row>
    <row r="10" spans="1:12" hidden="1" outlineLevel="1">
      <c r="B10" s="11" t="s">
        <v>34</v>
      </c>
      <c r="C10" t="s">
        <v>29</v>
      </c>
      <c r="D10" t="s">
        <v>84</v>
      </c>
      <c r="E10" t="s">
        <v>10</v>
      </c>
      <c r="F10" t="s">
        <v>83</v>
      </c>
    </row>
    <row r="11" spans="1:12" hidden="1" outlineLevel="1">
      <c r="B11" s="11" t="s">
        <v>35</v>
      </c>
      <c r="C11"/>
      <c r="D11" t="s">
        <v>85</v>
      </c>
      <c r="E11" t="s">
        <v>24</v>
      </c>
      <c r="F11" t="s">
        <v>86</v>
      </c>
    </row>
    <row r="12" spans="1:12" hidden="1" outlineLevel="1">
      <c r="B12" s="11" t="s">
        <v>36</v>
      </c>
      <c r="C12"/>
      <c r="D12" t="s">
        <v>26</v>
      </c>
      <c r="E12"/>
      <c r="F12"/>
    </row>
    <row r="13" spans="1:12" hidden="1" outlineLevel="1">
      <c r="B13" s="11" t="s">
        <v>37</v>
      </c>
      <c r="C13"/>
      <c r="D13" t="s">
        <v>87</v>
      </c>
      <c r="E13"/>
      <c r="F13"/>
    </row>
    <row r="14" spans="1:12" hidden="1" outlineLevel="1">
      <c r="B14" s="11" t="s">
        <v>38</v>
      </c>
      <c r="C14"/>
      <c r="D14" t="s">
        <v>27</v>
      </c>
      <c r="E14"/>
      <c r="F14"/>
    </row>
    <row r="15" spans="1:12" hidden="1" outlineLevel="1">
      <c r="B15" s="11" t="s">
        <v>39</v>
      </c>
      <c r="C15"/>
      <c r="D15" t="s">
        <v>28</v>
      </c>
      <c r="E15"/>
      <c r="F15"/>
    </row>
    <row r="16" spans="1:12" hidden="1" outlineLevel="1">
      <c r="B16" s="11" t="s">
        <v>40</v>
      </c>
      <c r="C16"/>
      <c r="D16" t="s">
        <v>88</v>
      </c>
      <c r="E16"/>
      <c r="F16"/>
    </row>
    <row r="17" spans="2:6" hidden="1" outlineLevel="1">
      <c r="B17" s="11" t="s">
        <v>41</v>
      </c>
      <c r="C17"/>
      <c r="D17" t="s">
        <v>30</v>
      </c>
      <c r="E17"/>
      <c r="F17"/>
    </row>
    <row r="18" spans="2:6" hidden="1" outlineLevel="1">
      <c r="B18" s="11" t="s">
        <v>42</v>
      </c>
      <c r="C18"/>
      <c r="D18"/>
      <c r="E18"/>
      <c r="F18"/>
    </row>
    <row r="19" spans="2:6" hidden="1" outlineLevel="1">
      <c r="B19" s="11" t="s">
        <v>43</v>
      </c>
      <c r="C19"/>
      <c r="D19"/>
      <c r="E19"/>
      <c r="F19"/>
    </row>
    <row r="20" spans="2:6" hidden="1" outlineLevel="1">
      <c r="B20" s="11" t="s">
        <v>44</v>
      </c>
      <c r="C20"/>
      <c r="D20"/>
      <c r="E20"/>
      <c r="F20"/>
    </row>
    <row r="21" spans="2:6" hidden="1" outlineLevel="1">
      <c r="B21" s="11" t="s">
        <v>45</v>
      </c>
      <c r="C21"/>
      <c r="D21"/>
      <c r="E21"/>
      <c r="F21"/>
    </row>
    <row r="22" spans="2:6" hidden="1" outlineLevel="1">
      <c r="B22" s="11" t="s">
        <v>46</v>
      </c>
      <c r="C22"/>
      <c r="D22"/>
      <c r="E22"/>
      <c r="F22"/>
    </row>
    <row r="23" spans="2:6" hidden="1" outlineLevel="1">
      <c r="B23" s="11" t="s">
        <v>47</v>
      </c>
      <c r="C23"/>
      <c r="D23"/>
      <c r="E23"/>
      <c r="F23"/>
    </row>
    <row r="24" spans="2:6" hidden="1" outlineLevel="1">
      <c r="B24" s="11" t="s">
        <v>48</v>
      </c>
      <c r="C24"/>
      <c r="D24"/>
      <c r="E24"/>
      <c r="F24"/>
    </row>
    <row r="25" spans="2:6" hidden="1" outlineLevel="1">
      <c r="B25" s="11" t="s">
        <v>49</v>
      </c>
      <c r="C25"/>
      <c r="D25"/>
      <c r="E25"/>
      <c r="F25"/>
    </row>
    <row r="26" spans="2:6" hidden="1" outlineLevel="1">
      <c r="B26" s="11" t="s">
        <v>50</v>
      </c>
      <c r="C26"/>
      <c r="D26"/>
      <c r="E26"/>
      <c r="F26"/>
    </row>
    <row r="27" spans="2:6" hidden="1" outlineLevel="1">
      <c r="B27" s="11" t="s">
        <v>51</v>
      </c>
      <c r="C27"/>
      <c r="D27"/>
      <c r="E27"/>
      <c r="F27"/>
    </row>
    <row r="28" spans="2:6" hidden="1" outlineLevel="1">
      <c r="B28" s="11" t="s">
        <v>6</v>
      </c>
      <c r="C28"/>
      <c r="D28"/>
      <c r="E28"/>
      <c r="F28"/>
    </row>
    <row r="29" spans="2:6" hidden="1" outlineLevel="1">
      <c r="B29" s="11" t="s">
        <v>52</v>
      </c>
      <c r="C29"/>
      <c r="D29"/>
      <c r="E29"/>
      <c r="F29"/>
    </row>
    <row r="30" spans="2:6" hidden="1" outlineLevel="1">
      <c r="B30" s="11" t="s">
        <v>53</v>
      </c>
      <c r="C30"/>
      <c r="D30"/>
      <c r="E30"/>
      <c r="F30"/>
    </row>
    <row r="31" spans="2:6" hidden="1" outlineLevel="1">
      <c r="B31" s="11" t="s">
        <v>7</v>
      </c>
      <c r="C31"/>
      <c r="D31"/>
      <c r="E31"/>
      <c r="F31"/>
    </row>
    <row r="32" spans="2:6" hidden="1" outlineLevel="1">
      <c r="B32" s="11" t="s">
        <v>54</v>
      </c>
      <c r="C32"/>
      <c r="D32"/>
      <c r="E32"/>
      <c r="F32"/>
    </row>
    <row r="33" spans="2:6" hidden="1" outlineLevel="1">
      <c r="B33" s="11" t="s">
        <v>55</v>
      </c>
      <c r="C33"/>
      <c r="D33"/>
      <c r="E33"/>
      <c r="F33"/>
    </row>
    <row r="34" spans="2:6" hidden="1" outlineLevel="1">
      <c r="B34" s="11" t="s">
        <v>56</v>
      </c>
      <c r="C34"/>
      <c r="D34"/>
      <c r="E34"/>
      <c r="F34"/>
    </row>
    <row r="35" spans="2:6" hidden="1" outlineLevel="1">
      <c r="B35" s="11" t="s">
        <v>57</v>
      </c>
      <c r="C35"/>
      <c r="D35"/>
      <c r="E35"/>
      <c r="F35"/>
    </row>
    <row r="36" spans="2:6" hidden="1" outlineLevel="1">
      <c r="B36" s="11" t="s">
        <v>58</v>
      </c>
      <c r="C36"/>
      <c r="D36"/>
      <c r="E36"/>
      <c r="F36"/>
    </row>
    <row r="37" spans="2:6" hidden="1" outlineLevel="1">
      <c r="B37" s="11" t="s">
        <v>59</v>
      </c>
      <c r="C37"/>
      <c r="D37"/>
      <c r="E37"/>
      <c r="F37"/>
    </row>
    <row r="38" spans="2:6" hidden="1" outlineLevel="1">
      <c r="B38" s="11" t="s">
        <v>60</v>
      </c>
      <c r="C38"/>
      <c r="D38"/>
      <c r="E38"/>
      <c r="F38"/>
    </row>
    <row r="39" spans="2:6" ht="30" hidden="1" outlineLevel="1">
      <c r="B39" s="11" t="s">
        <v>61</v>
      </c>
      <c r="C39"/>
      <c r="D39"/>
      <c r="E39"/>
      <c r="F39"/>
    </row>
    <row r="40" spans="2:6" hidden="1" outlineLevel="1">
      <c r="B40" s="11" t="s">
        <v>62</v>
      </c>
      <c r="C40"/>
      <c r="D40"/>
      <c r="E40"/>
      <c r="F40"/>
    </row>
    <row r="41" spans="2:6" hidden="1" outlineLevel="1">
      <c r="B41" s="11" t="s">
        <v>63</v>
      </c>
      <c r="C41"/>
      <c r="D41"/>
      <c r="E41"/>
      <c r="F41"/>
    </row>
    <row r="42" spans="2:6" hidden="1" outlineLevel="1">
      <c r="B42" s="11" t="s">
        <v>64</v>
      </c>
      <c r="C42"/>
      <c r="D42"/>
      <c r="E42"/>
      <c r="F42"/>
    </row>
    <row r="43" spans="2:6" hidden="1" outlineLevel="1">
      <c r="B43" s="11" t="s">
        <v>65</v>
      </c>
      <c r="C43"/>
      <c r="D43"/>
      <c r="E43"/>
      <c r="F43"/>
    </row>
    <row r="44" spans="2:6" hidden="1" outlineLevel="1">
      <c r="B44" s="11" t="s">
        <v>66</v>
      </c>
      <c r="C44"/>
      <c r="D44"/>
      <c r="E44"/>
      <c r="F44"/>
    </row>
    <row r="45" spans="2:6" hidden="1" outlineLevel="1">
      <c r="B45" s="11" t="s">
        <v>67</v>
      </c>
      <c r="C45"/>
      <c r="D45"/>
      <c r="E45"/>
      <c r="F45"/>
    </row>
    <row r="46" spans="2:6" hidden="1" outlineLevel="1">
      <c r="B46" s="11" t="s">
        <v>68</v>
      </c>
      <c r="C46"/>
      <c r="D46"/>
      <c r="E46"/>
      <c r="F46"/>
    </row>
    <row r="47" spans="2:6" hidden="1" outlineLevel="1">
      <c r="B47" s="11" t="s">
        <v>69</v>
      </c>
      <c r="C47"/>
      <c r="D47"/>
      <c r="E47"/>
      <c r="F47"/>
    </row>
    <row r="48" spans="2:6" hidden="1" outlineLevel="1">
      <c r="B48" s="11" t="s">
        <v>22</v>
      </c>
      <c r="C48"/>
      <c r="D48"/>
      <c r="E48"/>
      <c r="F48"/>
    </row>
    <row r="49" spans="2:6" hidden="1" outlineLevel="1">
      <c r="B49" s="11" t="s">
        <v>70</v>
      </c>
      <c r="C49"/>
      <c r="D49"/>
      <c r="E49"/>
      <c r="F49"/>
    </row>
    <row r="50" spans="2:6" hidden="1" outlineLevel="1">
      <c r="B50" s="11" t="s">
        <v>71</v>
      </c>
      <c r="C50"/>
      <c r="D50"/>
      <c r="E50"/>
      <c r="F50"/>
    </row>
    <row r="51" spans="2:6" hidden="1" outlineLevel="1">
      <c r="B51" s="11" t="s">
        <v>72</v>
      </c>
      <c r="C51"/>
      <c r="D51"/>
      <c r="E51"/>
      <c r="F51"/>
    </row>
    <row r="52" spans="2:6" hidden="1" outlineLevel="1">
      <c r="B52" s="11" t="s">
        <v>73</v>
      </c>
      <c r="C52"/>
      <c r="D52"/>
      <c r="E52"/>
      <c r="F52"/>
    </row>
    <row r="53" spans="2:6" hidden="1" outlineLevel="1">
      <c r="B53" s="11" t="s">
        <v>74</v>
      </c>
      <c r="C53"/>
      <c r="D53"/>
      <c r="E53"/>
      <c r="F53"/>
    </row>
    <row r="54" spans="2:6" hidden="1" outlineLevel="1">
      <c r="B54" s="11" t="s">
        <v>75</v>
      </c>
      <c r="C54"/>
      <c r="D54"/>
      <c r="E54"/>
      <c r="F54"/>
    </row>
    <row r="55" spans="2:6" hidden="1" outlineLevel="1">
      <c r="B55" s="11" t="s">
        <v>76</v>
      </c>
      <c r="C55"/>
      <c r="D55"/>
      <c r="E55"/>
      <c r="F55"/>
    </row>
    <row r="56" spans="2:6" hidden="1" collapsed="1">
      <c r="B56" s="11" t="s">
        <v>77</v>
      </c>
    </row>
    <row r="57" spans="2:6" hidden="1">
      <c r="B57" s="11" t="s">
        <v>78</v>
      </c>
    </row>
  </sheetData>
  <dataConsolidate/>
  <mergeCells count="1">
    <mergeCell ref="B2:F2"/>
  </mergeCells>
  <dataValidations count="6">
    <dataValidation type="list" allowBlank="1" showInputMessage="1" showErrorMessage="1" sqref="E4">
      <formula1>$E$8:$E$11</formula1>
    </dataValidation>
    <dataValidation type="list" allowBlank="1" showInputMessage="1" showErrorMessage="1" sqref="F4">
      <formula1>$F$8:$F$11</formula1>
    </dataValidation>
    <dataValidation type="list" allowBlank="1" showInputMessage="1" showErrorMessage="1" sqref="D4">
      <formula1>$D$8:$D$17</formula1>
    </dataValidation>
    <dataValidation type="list" allowBlank="1" showInputMessage="1" showErrorMessage="1" sqref="C4">
      <formula1>$C$8:$C$10</formula1>
    </dataValidation>
    <dataValidation type="list" allowBlank="1" showInputMessage="1" showErrorMessage="1" sqref="B4">
      <formula1>$B$8:$B$57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6"/>
  <sheetViews>
    <sheetView workbookViewId="0">
      <selection activeCell="J10" sqref="J10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9" ht="45">
      <c r="A1" s="14" t="s">
        <v>16</v>
      </c>
      <c r="B1" s="14" t="s">
        <v>1</v>
      </c>
      <c r="C1" s="14" t="s">
        <v>2</v>
      </c>
      <c r="D1" s="14" t="s">
        <v>3</v>
      </c>
      <c r="E1" s="15" t="s">
        <v>17</v>
      </c>
      <c r="F1" s="15" t="s">
        <v>18</v>
      </c>
      <c r="G1" s="15" t="s">
        <v>19</v>
      </c>
      <c r="H1" s="15" t="s">
        <v>20</v>
      </c>
      <c r="I1" s="15" t="s">
        <v>21</v>
      </c>
      <c r="J1" s="15" t="s">
        <v>32</v>
      </c>
      <c r="K1" s="15" t="s">
        <v>33</v>
      </c>
      <c r="L1" s="15" t="s">
        <v>34</v>
      </c>
      <c r="M1" s="15" t="s">
        <v>35</v>
      </c>
      <c r="N1" s="15" t="s">
        <v>36</v>
      </c>
      <c r="O1" s="15" t="s">
        <v>37</v>
      </c>
      <c r="P1" s="15" t="s">
        <v>38</v>
      </c>
      <c r="Q1" s="15" t="s">
        <v>39</v>
      </c>
      <c r="R1" s="15" t="s">
        <v>40</v>
      </c>
      <c r="S1" s="15" t="s">
        <v>41</v>
      </c>
      <c r="T1" s="15" t="s">
        <v>42</v>
      </c>
      <c r="U1" s="15" t="s">
        <v>43</v>
      </c>
      <c r="V1" s="15" t="s">
        <v>44</v>
      </c>
      <c r="W1" s="15" t="s">
        <v>45</v>
      </c>
      <c r="X1" s="15" t="s">
        <v>46</v>
      </c>
      <c r="Y1" s="15" t="s">
        <v>47</v>
      </c>
      <c r="Z1" s="15" t="s">
        <v>48</v>
      </c>
      <c r="AA1" s="15" t="s">
        <v>49</v>
      </c>
      <c r="AB1" s="15" t="s">
        <v>50</v>
      </c>
      <c r="AC1" s="15" t="s">
        <v>51</v>
      </c>
      <c r="AD1" s="15" t="s">
        <v>6</v>
      </c>
      <c r="AE1" s="15" t="s">
        <v>52</v>
      </c>
      <c r="AF1" s="15" t="s">
        <v>53</v>
      </c>
      <c r="AG1" s="15" t="s">
        <v>7</v>
      </c>
      <c r="AH1" s="15" t="s">
        <v>54</v>
      </c>
      <c r="AI1" s="15" t="s">
        <v>55</v>
      </c>
      <c r="AJ1" s="15" t="s">
        <v>56</v>
      </c>
      <c r="AK1" s="15" t="s">
        <v>57</v>
      </c>
      <c r="AL1" s="15" t="s">
        <v>58</v>
      </c>
      <c r="AM1" s="15" t="s">
        <v>59</v>
      </c>
      <c r="AN1" s="15" t="s">
        <v>60</v>
      </c>
      <c r="AO1" s="15" t="s">
        <v>61</v>
      </c>
      <c r="AP1" s="15" t="s">
        <v>62</v>
      </c>
      <c r="AQ1" s="15" t="s">
        <v>63</v>
      </c>
      <c r="AR1" s="15" t="s">
        <v>64</v>
      </c>
      <c r="AS1" s="15" t="s">
        <v>65</v>
      </c>
      <c r="AT1" s="15" t="s">
        <v>66</v>
      </c>
      <c r="AU1" s="15" t="s">
        <v>67</v>
      </c>
      <c r="AV1" s="15" t="s">
        <v>68</v>
      </c>
      <c r="AW1" s="15" t="s">
        <v>69</v>
      </c>
      <c r="AX1" s="15" t="s">
        <v>22</v>
      </c>
      <c r="AY1" s="15" t="s">
        <v>70</v>
      </c>
      <c r="AZ1" s="15" t="s">
        <v>71</v>
      </c>
      <c r="BA1" s="15" t="s">
        <v>72</v>
      </c>
      <c r="BB1" s="15" t="s">
        <v>73</v>
      </c>
      <c r="BC1" s="15" t="s">
        <v>74</v>
      </c>
      <c r="BD1" s="15" t="s">
        <v>75</v>
      </c>
      <c r="BE1" s="15" t="s">
        <v>76</v>
      </c>
      <c r="BF1" s="15" t="s">
        <v>77</v>
      </c>
      <c r="BG1" s="15" t="s">
        <v>78</v>
      </c>
    </row>
    <row r="2" spans="1:59">
      <c r="A2" t="s">
        <v>8</v>
      </c>
      <c r="B2" t="s">
        <v>79</v>
      </c>
      <c r="C2" t="s">
        <v>80</v>
      </c>
      <c r="D2" t="s">
        <v>81</v>
      </c>
      <c r="E2" s="3">
        <v>2700</v>
      </c>
      <c r="F2" s="3">
        <v>2700</v>
      </c>
      <c r="G2" s="16">
        <v>126</v>
      </c>
      <c r="H2" s="17">
        <v>100</v>
      </c>
      <c r="I2" s="17">
        <v>100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8">
        <v>0</v>
      </c>
      <c r="Y2" s="18">
        <v>0</v>
      </c>
      <c r="Z2" s="18">
        <v>0</v>
      </c>
      <c r="AA2" s="18">
        <v>0</v>
      </c>
      <c r="AB2" s="18">
        <v>0</v>
      </c>
      <c r="AC2" s="18">
        <v>0</v>
      </c>
      <c r="AD2" s="18">
        <v>0</v>
      </c>
      <c r="AE2" s="18">
        <v>0</v>
      </c>
      <c r="AF2" s="18">
        <v>100</v>
      </c>
      <c r="AG2" s="18">
        <v>0</v>
      </c>
      <c r="AH2" s="18">
        <v>0</v>
      </c>
      <c r="AI2" s="18">
        <v>0</v>
      </c>
      <c r="AJ2" s="18">
        <v>0</v>
      </c>
      <c r="AK2" s="18">
        <v>0</v>
      </c>
      <c r="AL2" s="18">
        <v>0</v>
      </c>
      <c r="AM2" s="18">
        <v>0</v>
      </c>
      <c r="AN2" s="18">
        <v>0</v>
      </c>
      <c r="AO2" s="18">
        <v>100</v>
      </c>
      <c r="AP2" s="18">
        <v>0</v>
      </c>
      <c r="AQ2" s="18">
        <v>0</v>
      </c>
      <c r="AR2" s="18">
        <v>0</v>
      </c>
      <c r="AS2" s="18">
        <v>0</v>
      </c>
      <c r="AT2" s="18">
        <v>0</v>
      </c>
      <c r="AU2" s="18">
        <v>0</v>
      </c>
      <c r="AV2" s="18">
        <v>0</v>
      </c>
      <c r="AW2" s="18">
        <v>0</v>
      </c>
      <c r="AX2" s="18">
        <v>0</v>
      </c>
      <c r="AY2" s="18">
        <v>100</v>
      </c>
      <c r="AZ2" s="18">
        <v>0</v>
      </c>
      <c r="BA2" s="18">
        <v>100</v>
      </c>
      <c r="BB2" s="18">
        <v>0</v>
      </c>
      <c r="BC2" s="18">
        <v>100</v>
      </c>
      <c r="BD2" s="18">
        <v>0</v>
      </c>
      <c r="BE2" s="18">
        <v>0</v>
      </c>
      <c r="BF2" s="18">
        <v>100</v>
      </c>
      <c r="BG2" s="18">
        <v>100</v>
      </c>
    </row>
    <row r="3" spans="1:59">
      <c r="A3" t="s">
        <v>8</v>
      </c>
      <c r="B3" t="s">
        <v>79</v>
      </c>
      <c r="C3" t="s">
        <v>80</v>
      </c>
      <c r="D3" t="s">
        <v>9</v>
      </c>
      <c r="E3" s="3">
        <v>2700</v>
      </c>
      <c r="F3" s="3">
        <v>2700</v>
      </c>
      <c r="G3" s="16">
        <v>126</v>
      </c>
      <c r="H3" s="17">
        <v>500</v>
      </c>
      <c r="I3" s="17">
        <v>1255</v>
      </c>
      <c r="J3" s="18">
        <v>1043</v>
      </c>
      <c r="K3" s="18">
        <v>700</v>
      </c>
      <c r="L3" s="18">
        <v>600</v>
      </c>
      <c r="M3" s="18">
        <v>0</v>
      </c>
      <c r="N3" s="18">
        <v>1255</v>
      </c>
      <c r="O3" s="18">
        <v>653</v>
      </c>
      <c r="P3" s="18">
        <v>0</v>
      </c>
      <c r="Q3" s="18">
        <v>1023</v>
      </c>
      <c r="R3" s="18">
        <v>1023</v>
      </c>
      <c r="S3" s="18">
        <v>1023</v>
      </c>
      <c r="T3" s="18">
        <v>0</v>
      </c>
      <c r="U3" s="18">
        <v>609</v>
      </c>
      <c r="V3" s="18">
        <v>762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899</v>
      </c>
      <c r="AE3" s="18">
        <v>899</v>
      </c>
      <c r="AF3" s="18">
        <v>0</v>
      </c>
      <c r="AG3" s="18">
        <v>1189</v>
      </c>
      <c r="AH3" s="18">
        <v>0</v>
      </c>
      <c r="AI3" s="18">
        <v>0</v>
      </c>
      <c r="AJ3" s="18">
        <v>850</v>
      </c>
      <c r="AK3" s="18">
        <v>942</v>
      </c>
      <c r="AL3" s="18">
        <v>765</v>
      </c>
      <c r="AM3" s="18">
        <v>789</v>
      </c>
      <c r="AN3" s="18">
        <v>824</v>
      </c>
      <c r="AO3" s="18">
        <v>0</v>
      </c>
      <c r="AP3" s="18">
        <v>792</v>
      </c>
      <c r="AQ3" s="18">
        <v>0</v>
      </c>
      <c r="AR3" s="18">
        <v>0</v>
      </c>
      <c r="AS3" s="18">
        <v>0</v>
      </c>
      <c r="AT3" s="18">
        <v>0</v>
      </c>
      <c r="AU3" s="18">
        <v>750</v>
      </c>
      <c r="AV3" s="18">
        <v>686</v>
      </c>
      <c r="AW3" s="18">
        <v>622</v>
      </c>
      <c r="AX3" s="18">
        <v>1024.2</v>
      </c>
      <c r="AY3" s="18">
        <v>0</v>
      </c>
      <c r="AZ3" s="18">
        <v>775.29</v>
      </c>
      <c r="BA3" s="18">
        <v>0</v>
      </c>
      <c r="BB3" s="18">
        <v>0</v>
      </c>
      <c r="BC3" s="18">
        <v>0</v>
      </c>
      <c r="BD3" s="18">
        <v>818</v>
      </c>
      <c r="BE3" s="18">
        <v>818</v>
      </c>
      <c r="BF3" s="18">
        <v>0</v>
      </c>
      <c r="BG3" s="18">
        <v>0</v>
      </c>
    </row>
    <row r="4" spans="1:59">
      <c r="A4" t="s">
        <v>8</v>
      </c>
      <c r="B4" t="s">
        <v>79</v>
      </c>
      <c r="C4" t="s">
        <v>82</v>
      </c>
      <c r="D4" t="s">
        <v>81</v>
      </c>
      <c r="E4" s="3">
        <v>2700</v>
      </c>
      <c r="F4" s="3">
        <v>2700</v>
      </c>
      <c r="G4" s="16">
        <v>126</v>
      </c>
      <c r="H4" s="17">
        <v>100</v>
      </c>
      <c r="I4" s="17">
        <v>100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0</v>
      </c>
      <c r="AD4" s="18">
        <v>0</v>
      </c>
      <c r="AE4" s="18">
        <v>0</v>
      </c>
      <c r="AF4" s="18">
        <v>100</v>
      </c>
      <c r="AG4" s="18">
        <v>0</v>
      </c>
      <c r="AH4" s="18">
        <v>0</v>
      </c>
      <c r="AI4" s="18">
        <v>0</v>
      </c>
      <c r="AJ4" s="18">
        <v>0</v>
      </c>
      <c r="AK4" s="18">
        <v>0</v>
      </c>
      <c r="AL4" s="18">
        <v>0</v>
      </c>
      <c r="AM4" s="18">
        <v>0</v>
      </c>
      <c r="AN4" s="18">
        <v>0</v>
      </c>
      <c r="AO4" s="18">
        <v>100</v>
      </c>
      <c r="AP4" s="18">
        <v>0</v>
      </c>
      <c r="AQ4" s="18">
        <v>0</v>
      </c>
      <c r="AR4" s="18">
        <v>0</v>
      </c>
      <c r="AS4" s="18">
        <v>0</v>
      </c>
      <c r="AT4" s="18">
        <v>0</v>
      </c>
      <c r="AU4" s="18">
        <v>0</v>
      </c>
      <c r="AV4" s="18">
        <v>0</v>
      </c>
      <c r="AW4" s="18">
        <v>0</v>
      </c>
      <c r="AX4" s="18">
        <v>0</v>
      </c>
      <c r="AY4" s="18">
        <v>0</v>
      </c>
      <c r="AZ4" s="18">
        <v>0</v>
      </c>
      <c r="BA4" s="18">
        <v>100</v>
      </c>
      <c r="BB4" s="18">
        <v>0</v>
      </c>
      <c r="BC4" s="18">
        <v>100</v>
      </c>
      <c r="BD4" s="18">
        <v>0</v>
      </c>
      <c r="BE4" s="18">
        <v>0</v>
      </c>
      <c r="BF4" s="18">
        <v>100</v>
      </c>
      <c r="BG4" s="18">
        <v>100</v>
      </c>
    </row>
    <row r="5" spans="1:59">
      <c r="A5" t="s">
        <v>8</v>
      </c>
      <c r="B5" t="s">
        <v>79</v>
      </c>
      <c r="C5" t="s">
        <v>82</v>
      </c>
      <c r="D5" t="s">
        <v>9</v>
      </c>
      <c r="E5" s="3">
        <v>2700</v>
      </c>
      <c r="F5" s="3">
        <v>2700</v>
      </c>
      <c r="G5" s="16">
        <v>126</v>
      </c>
      <c r="H5" s="17">
        <v>650</v>
      </c>
      <c r="I5" s="17">
        <v>1023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1023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8">
        <v>0</v>
      </c>
      <c r="AL5" s="18">
        <v>0</v>
      </c>
      <c r="AM5" s="18">
        <v>789</v>
      </c>
      <c r="AN5" s="18">
        <v>0</v>
      </c>
      <c r="AO5" s="18">
        <v>0</v>
      </c>
      <c r="AP5" s="18">
        <v>0</v>
      </c>
      <c r="AQ5" s="18">
        <v>0</v>
      </c>
      <c r="AR5" s="18">
        <v>0</v>
      </c>
      <c r="AS5" s="18">
        <v>0</v>
      </c>
      <c r="AT5" s="18">
        <v>0</v>
      </c>
      <c r="AU5" s="18">
        <v>0</v>
      </c>
      <c r="AV5" s="18">
        <v>0</v>
      </c>
      <c r="AW5" s="18">
        <v>0</v>
      </c>
      <c r="AX5" s="18">
        <v>0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8">
        <v>0</v>
      </c>
      <c r="BE5" s="18">
        <v>818</v>
      </c>
      <c r="BF5" s="18">
        <v>0</v>
      </c>
      <c r="BG5" s="18">
        <v>0</v>
      </c>
    </row>
    <row r="6" spans="1:59">
      <c r="A6" t="s">
        <v>8</v>
      </c>
      <c r="B6" t="s">
        <v>23</v>
      </c>
      <c r="C6" t="s">
        <v>10</v>
      </c>
      <c r="D6" t="s">
        <v>83</v>
      </c>
      <c r="E6" s="3">
        <v>2700</v>
      </c>
      <c r="F6" s="3">
        <v>2700</v>
      </c>
      <c r="G6" s="16">
        <v>124</v>
      </c>
      <c r="H6" s="17">
        <v>0</v>
      </c>
      <c r="I6" s="17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</row>
    <row r="7" spans="1:59">
      <c r="A7" t="s">
        <v>8</v>
      </c>
      <c r="B7" t="s">
        <v>23</v>
      </c>
      <c r="C7" t="s">
        <v>10</v>
      </c>
      <c r="D7" t="s">
        <v>9</v>
      </c>
      <c r="E7" s="3">
        <v>2700</v>
      </c>
      <c r="F7" s="3">
        <v>2700</v>
      </c>
      <c r="G7" s="16">
        <v>124</v>
      </c>
      <c r="H7" s="17">
        <v>0</v>
      </c>
      <c r="I7" s="17">
        <v>1255</v>
      </c>
      <c r="J7" s="18">
        <v>1043</v>
      </c>
      <c r="K7" s="18">
        <v>700</v>
      </c>
      <c r="L7" s="18">
        <v>600</v>
      </c>
      <c r="M7" s="18">
        <v>0</v>
      </c>
      <c r="N7" s="18">
        <v>1255</v>
      </c>
      <c r="O7" s="18">
        <v>653</v>
      </c>
      <c r="P7" s="18">
        <v>0</v>
      </c>
      <c r="Q7" s="18">
        <v>1023</v>
      </c>
      <c r="R7" s="18">
        <v>1023</v>
      </c>
      <c r="S7" s="18">
        <v>1023</v>
      </c>
      <c r="T7" s="18">
        <v>0</v>
      </c>
      <c r="U7" s="18">
        <v>609</v>
      </c>
      <c r="V7" s="18">
        <v>762</v>
      </c>
      <c r="W7" s="18">
        <v>0</v>
      </c>
      <c r="X7" s="18">
        <v>730</v>
      </c>
      <c r="Y7" s="18">
        <v>439.34</v>
      </c>
      <c r="Z7" s="18">
        <v>730</v>
      </c>
      <c r="AA7" s="18">
        <v>0</v>
      </c>
      <c r="AB7" s="18">
        <v>818</v>
      </c>
      <c r="AC7" s="18">
        <v>0</v>
      </c>
      <c r="AD7" s="18">
        <v>899</v>
      </c>
      <c r="AE7" s="18">
        <v>899</v>
      </c>
      <c r="AF7" s="18">
        <v>0</v>
      </c>
      <c r="AG7" s="18">
        <v>1189</v>
      </c>
      <c r="AH7" s="18">
        <v>653</v>
      </c>
      <c r="AI7" s="18">
        <v>0</v>
      </c>
      <c r="AJ7" s="18">
        <v>850</v>
      </c>
      <c r="AK7" s="18">
        <v>942</v>
      </c>
      <c r="AL7" s="18">
        <v>820</v>
      </c>
      <c r="AM7" s="18">
        <v>789</v>
      </c>
      <c r="AN7" s="18">
        <v>961</v>
      </c>
      <c r="AO7" s="18">
        <v>0</v>
      </c>
      <c r="AP7" s="18">
        <v>792</v>
      </c>
      <c r="AQ7" s="18">
        <v>0</v>
      </c>
      <c r="AR7" s="18">
        <v>0</v>
      </c>
      <c r="AS7" s="18">
        <v>0</v>
      </c>
      <c r="AT7" s="18">
        <v>0</v>
      </c>
      <c r="AU7" s="18">
        <v>750</v>
      </c>
      <c r="AV7" s="18">
        <v>686</v>
      </c>
      <c r="AW7" s="18">
        <v>622</v>
      </c>
      <c r="AX7" s="18">
        <v>1024.2</v>
      </c>
      <c r="AY7" s="18">
        <v>0</v>
      </c>
      <c r="AZ7" s="18">
        <v>775.29</v>
      </c>
      <c r="BA7" s="18">
        <v>0</v>
      </c>
      <c r="BB7" s="18">
        <v>393</v>
      </c>
      <c r="BC7" s="18">
        <v>0</v>
      </c>
      <c r="BD7" s="18">
        <v>818</v>
      </c>
      <c r="BE7" s="18">
        <v>818</v>
      </c>
      <c r="BF7" s="18">
        <v>0</v>
      </c>
      <c r="BG7" s="18">
        <v>0</v>
      </c>
    </row>
    <row r="8" spans="1:59">
      <c r="A8" t="s">
        <v>8</v>
      </c>
      <c r="B8" t="s">
        <v>23</v>
      </c>
      <c r="C8" t="s">
        <v>80</v>
      </c>
      <c r="D8" t="s">
        <v>81</v>
      </c>
      <c r="E8" s="3">
        <v>2700</v>
      </c>
      <c r="F8" s="3">
        <v>2700</v>
      </c>
      <c r="G8" s="16">
        <v>124</v>
      </c>
      <c r="H8" s="17">
        <v>100</v>
      </c>
      <c r="I8" s="17">
        <v>100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100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100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100</v>
      </c>
      <c r="AZ8" s="18">
        <v>0</v>
      </c>
      <c r="BA8" s="18">
        <v>100</v>
      </c>
      <c r="BB8" s="18">
        <v>0</v>
      </c>
      <c r="BC8" s="18">
        <v>100</v>
      </c>
      <c r="BD8" s="18">
        <v>0</v>
      </c>
      <c r="BE8" s="18">
        <v>0</v>
      </c>
      <c r="BF8" s="18">
        <v>100</v>
      </c>
      <c r="BG8" s="18">
        <v>100</v>
      </c>
    </row>
    <row r="9" spans="1:59">
      <c r="A9" t="s">
        <v>8</v>
      </c>
      <c r="B9" t="s">
        <v>23</v>
      </c>
      <c r="C9" t="s">
        <v>80</v>
      </c>
      <c r="D9" t="s">
        <v>83</v>
      </c>
      <c r="E9" s="3">
        <v>2700</v>
      </c>
      <c r="F9" s="3">
        <v>2700</v>
      </c>
      <c r="G9" s="16">
        <v>124</v>
      </c>
      <c r="H9" s="17">
        <v>0</v>
      </c>
      <c r="I9" s="17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</row>
    <row r="10" spans="1:59">
      <c r="A10" t="s">
        <v>8</v>
      </c>
      <c r="B10" t="s">
        <v>23</v>
      </c>
      <c r="C10" t="s">
        <v>80</v>
      </c>
      <c r="D10" t="s">
        <v>9</v>
      </c>
      <c r="E10" s="3">
        <v>2700</v>
      </c>
      <c r="F10" s="3">
        <v>2700</v>
      </c>
      <c r="G10" s="16">
        <v>124</v>
      </c>
      <c r="H10" s="17">
        <v>0</v>
      </c>
      <c r="I10" s="17">
        <v>1255</v>
      </c>
      <c r="J10" s="18">
        <v>1043</v>
      </c>
      <c r="K10" s="18">
        <v>700</v>
      </c>
      <c r="L10" s="18">
        <v>600</v>
      </c>
      <c r="M10" s="18">
        <v>0</v>
      </c>
      <c r="N10" s="18">
        <v>1255</v>
      </c>
      <c r="O10" s="18">
        <v>653</v>
      </c>
      <c r="P10" s="18">
        <v>0</v>
      </c>
      <c r="Q10" s="18">
        <v>1023</v>
      </c>
      <c r="R10" s="18">
        <v>1023</v>
      </c>
      <c r="S10" s="18">
        <v>1023</v>
      </c>
      <c r="T10" s="18">
        <v>0</v>
      </c>
      <c r="U10" s="18">
        <v>609</v>
      </c>
      <c r="V10" s="18">
        <v>762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899</v>
      </c>
      <c r="AE10" s="18">
        <v>899</v>
      </c>
      <c r="AF10" s="18">
        <v>0</v>
      </c>
      <c r="AG10" s="18">
        <v>1189</v>
      </c>
      <c r="AH10" s="18">
        <v>0</v>
      </c>
      <c r="AI10" s="18">
        <v>0</v>
      </c>
      <c r="AJ10" s="18">
        <v>850</v>
      </c>
      <c r="AK10" s="18">
        <v>942</v>
      </c>
      <c r="AL10" s="18">
        <v>820</v>
      </c>
      <c r="AM10" s="18">
        <v>789</v>
      </c>
      <c r="AN10" s="18">
        <v>961</v>
      </c>
      <c r="AO10" s="18">
        <v>0</v>
      </c>
      <c r="AP10" s="18">
        <v>792</v>
      </c>
      <c r="AQ10" s="18">
        <v>0</v>
      </c>
      <c r="AR10" s="18">
        <v>0</v>
      </c>
      <c r="AS10" s="18">
        <v>0</v>
      </c>
      <c r="AT10" s="18">
        <v>0</v>
      </c>
      <c r="AU10" s="18">
        <v>750</v>
      </c>
      <c r="AV10" s="18">
        <v>686</v>
      </c>
      <c r="AW10" s="18">
        <v>622</v>
      </c>
      <c r="AX10" s="18">
        <v>1024.2</v>
      </c>
      <c r="AY10" s="18">
        <v>0</v>
      </c>
      <c r="AZ10" s="18">
        <v>775.29</v>
      </c>
      <c r="BA10" s="18">
        <v>0</v>
      </c>
      <c r="BB10" s="18">
        <v>0</v>
      </c>
      <c r="BC10" s="18">
        <v>0</v>
      </c>
      <c r="BD10" s="18">
        <v>818</v>
      </c>
      <c r="BE10" s="18">
        <v>818</v>
      </c>
      <c r="BF10" s="18">
        <v>0</v>
      </c>
      <c r="BG10" s="18">
        <v>0</v>
      </c>
    </row>
    <row r="11" spans="1:59">
      <c r="A11" t="s">
        <v>8</v>
      </c>
      <c r="B11" t="s">
        <v>23</v>
      </c>
      <c r="C11" t="s">
        <v>24</v>
      </c>
      <c r="D11" t="s">
        <v>83</v>
      </c>
      <c r="E11" s="3">
        <v>2700</v>
      </c>
      <c r="F11" s="3">
        <v>2700</v>
      </c>
      <c r="G11" s="16">
        <v>124</v>
      </c>
      <c r="H11" s="17">
        <v>0</v>
      </c>
      <c r="I11" s="17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</row>
    <row r="12" spans="1:59">
      <c r="A12" t="s">
        <v>8</v>
      </c>
      <c r="B12" t="s">
        <v>23</v>
      </c>
      <c r="C12" t="s">
        <v>24</v>
      </c>
      <c r="D12" t="s">
        <v>9</v>
      </c>
      <c r="E12" s="3">
        <v>2700</v>
      </c>
      <c r="F12" s="3">
        <v>2700</v>
      </c>
      <c r="G12" s="16">
        <v>124</v>
      </c>
      <c r="H12" s="17">
        <v>0</v>
      </c>
      <c r="I12" s="17">
        <v>1255</v>
      </c>
      <c r="J12" s="18">
        <v>1043</v>
      </c>
      <c r="K12" s="18">
        <v>700</v>
      </c>
      <c r="L12" s="18">
        <v>600</v>
      </c>
      <c r="M12" s="18">
        <v>0</v>
      </c>
      <c r="N12" s="18">
        <v>1255</v>
      </c>
      <c r="O12" s="18">
        <v>653</v>
      </c>
      <c r="P12" s="18">
        <v>0</v>
      </c>
      <c r="Q12" s="18">
        <v>1023</v>
      </c>
      <c r="R12" s="18">
        <v>1023</v>
      </c>
      <c r="S12" s="18">
        <v>1023</v>
      </c>
      <c r="T12" s="18">
        <v>0</v>
      </c>
      <c r="U12" s="18">
        <v>609</v>
      </c>
      <c r="V12" s="18">
        <v>762</v>
      </c>
      <c r="W12" s="18">
        <v>0</v>
      </c>
      <c r="X12" s="18">
        <v>730</v>
      </c>
      <c r="Y12" s="18">
        <v>0</v>
      </c>
      <c r="Z12" s="18">
        <v>730</v>
      </c>
      <c r="AA12" s="18">
        <v>0</v>
      </c>
      <c r="AB12" s="18">
        <v>818</v>
      </c>
      <c r="AC12" s="18">
        <v>0</v>
      </c>
      <c r="AD12" s="18">
        <v>899</v>
      </c>
      <c r="AE12" s="18">
        <v>899</v>
      </c>
      <c r="AF12" s="18">
        <v>0</v>
      </c>
      <c r="AG12" s="18">
        <v>1189</v>
      </c>
      <c r="AH12" s="18">
        <v>653</v>
      </c>
      <c r="AI12" s="18">
        <v>0</v>
      </c>
      <c r="AJ12" s="18">
        <v>850</v>
      </c>
      <c r="AK12" s="18">
        <v>942</v>
      </c>
      <c r="AL12" s="18">
        <v>820</v>
      </c>
      <c r="AM12" s="18">
        <v>789</v>
      </c>
      <c r="AN12" s="18">
        <v>961</v>
      </c>
      <c r="AO12" s="18">
        <v>0</v>
      </c>
      <c r="AP12" s="18">
        <v>792</v>
      </c>
      <c r="AQ12" s="18">
        <v>0</v>
      </c>
      <c r="AR12" s="18">
        <v>0</v>
      </c>
      <c r="AS12" s="18">
        <v>0</v>
      </c>
      <c r="AT12" s="18">
        <v>0</v>
      </c>
      <c r="AU12" s="18">
        <v>750</v>
      </c>
      <c r="AV12" s="18">
        <v>686</v>
      </c>
      <c r="AW12" s="18">
        <v>622</v>
      </c>
      <c r="AX12" s="18">
        <v>1024.2</v>
      </c>
      <c r="AY12" s="18">
        <v>0</v>
      </c>
      <c r="AZ12" s="18">
        <v>775.29</v>
      </c>
      <c r="BA12" s="18">
        <v>0</v>
      </c>
      <c r="BB12" s="18">
        <v>0</v>
      </c>
      <c r="BC12" s="18">
        <v>0</v>
      </c>
      <c r="BD12" s="18">
        <v>818</v>
      </c>
      <c r="BE12" s="18">
        <v>818</v>
      </c>
      <c r="BF12" s="18">
        <v>0</v>
      </c>
      <c r="BG12" s="18">
        <v>0</v>
      </c>
    </row>
    <row r="13" spans="1:59">
      <c r="A13" t="s">
        <v>8</v>
      </c>
      <c r="B13" t="s">
        <v>23</v>
      </c>
      <c r="C13" t="s">
        <v>82</v>
      </c>
      <c r="D13" t="s">
        <v>81</v>
      </c>
      <c r="E13" s="3">
        <v>2700</v>
      </c>
      <c r="F13" s="3">
        <v>2700</v>
      </c>
      <c r="G13" s="16">
        <v>124</v>
      </c>
      <c r="H13" s="17">
        <v>100</v>
      </c>
      <c r="I13" s="17">
        <v>100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100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100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100</v>
      </c>
      <c r="BB13" s="18">
        <v>0</v>
      </c>
      <c r="BC13" s="18">
        <v>100</v>
      </c>
      <c r="BD13" s="18">
        <v>0</v>
      </c>
      <c r="BE13" s="18">
        <v>0</v>
      </c>
      <c r="BF13" s="18">
        <v>100</v>
      </c>
      <c r="BG13" s="18">
        <v>100</v>
      </c>
    </row>
    <row r="14" spans="1:59">
      <c r="A14" t="s">
        <v>8</v>
      </c>
      <c r="B14" t="s">
        <v>23</v>
      </c>
      <c r="C14" t="s">
        <v>82</v>
      </c>
      <c r="D14" t="s">
        <v>83</v>
      </c>
      <c r="E14" s="3">
        <v>2700</v>
      </c>
      <c r="F14" s="3">
        <v>2700</v>
      </c>
      <c r="G14" s="16">
        <v>124</v>
      </c>
      <c r="H14" s="17">
        <v>0</v>
      </c>
      <c r="I14" s="17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</row>
    <row r="15" spans="1:59">
      <c r="A15" t="s">
        <v>8</v>
      </c>
      <c r="B15" t="s">
        <v>23</v>
      </c>
      <c r="C15" t="s">
        <v>82</v>
      </c>
      <c r="D15" t="s">
        <v>9</v>
      </c>
      <c r="E15" s="3">
        <v>2700</v>
      </c>
      <c r="F15" s="3">
        <v>2700</v>
      </c>
      <c r="G15" s="16">
        <v>124</v>
      </c>
      <c r="H15" s="17">
        <v>500</v>
      </c>
      <c r="I15" s="17">
        <v>1255</v>
      </c>
      <c r="J15" s="18">
        <v>0</v>
      </c>
      <c r="K15" s="18">
        <v>0</v>
      </c>
      <c r="L15" s="18">
        <v>600</v>
      </c>
      <c r="M15" s="18">
        <v>0</v>
      </c>
      <c r="N15" s="18">
        <v>1255</v>
      </c>
      <c r="O15" s="18">
        <v>653</v>
      </c>
      <c r="P15" s="18">
        <v>0</v>
      </c>
      <c r="Q15" s="18">
        <v>1023</v>
      </c>
      <c r="R15" s="18">
        <v>1023</v>
      </c>
      <c r="S15" s="18">
        <v>1023</v>
      </c>
      <c r="T15" s="18">
        <v>0</v>
      </c>
      <c r="U15" s="18">
        <v>609</v>
      </c>
      <c r="V15" s="18">
        <v>762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899</v>
      </c>
      <c r="AE15" s="18">
        <v>899</v>
      </c>
      <c r="AF15" s="18">
        <v>0</v>
      </c>
      <c r="AG15" s="18">
        <v>1189</v>
      </c>
      <c r="AH15" s="18">
        <v>0</v>
      </c>
      <c r="AI15" s="18">
        <v>0</v>
      </c>
      <c r="AJ15" s="18">
        <v>850</v>
      </c>
      <c r="AK15" s="18">
        <v>942</v>
      </c>
      <c r="AL15" s="18">
        <v>820</v>
      </c>
      <c r="AM15" s="18">
        <v>789</v>
      </c>
      <c r="AN15" s="18">
        <v>961</v>
      </c>
      <c r="AO15" s="18">
        <v>0</v>
      </c>
      <c r="AP15" s="18">
        <v>792</v>
      </c>
      <c r="AQ15" s="18">
        <v>0</v>
      </c>
      <c r="AR15" s="18">
        <v>0</v>
      </c>
      <c r="AS15" s="18">
        <v>0</v>
      </c>
      <c r="AT15" s="18">
        <v>0</v>
      </c>
      <c r="AU15" s="18">
        <v>750</v>
      </c>
      <c r="AV15" s="18">
        <v>686</v>
      </c>
      <c r="AW15" s="18">
        <v>622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818</v>
      </c>
      <c r="BE15" s="18">
        <v>818</v>
      </c>
      <c r="BF15" s="18">
        <v>0</v>
      </c>
      <c r="BG15" s="18">
        <v>0</v>
      </c>
    </row>
    <row r="16" spans="1:59">
      <c r="A16" t="s">
        <v>8</v>
      </c>
      <c r="B16" t="s">
        <v>84</v>
      </c>
      <c r="C16" t="s">
        <v>10</v>
      </c>
      <c r="D16" t="s">
        <v>81</v>
      </c>
      <c r="E16" s="3">
        <v>2700</v>
      </c>
      <c r="F16" s="3">
        <v>2700</v>
      </c>
      <c r="G16" s="16">
        <v>128</v>
      </c>
      <c r="H16" s="17">
        <v>100</v>
      </c>
      <c r="I16" s="17">
        <v>100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100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</row>
    <row r="17" spans="1:59">
      <c r="A17" t="s">
        <v>8</v>
      </c>
      <c r="B17" t="s">
        <v>84</v>
      </c>
      <c r="C17" t="s">
        <v>80</v>
      </c>
      <c r="D17" t="s">
        <v>81</v>
      </c>
      <c r="E17" s="3">
        <v>2700</v>
      </c>
      <c r="F17" s="3">
        <v>2700</v>
      </c>
      <c r="G17" s="16">
        <v>128</v>
      </c>
      <c r="H17" s="17">
        <v>100</v>
      </c>
      <c r="I17" s="17">
        <v>100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100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100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100</v>
      </c>
      <c r="AZ17" s="18">
        <v>0</v>
      </c>
      <c r="BA17" s="18">
        <v>0</v>
      </c>
      <c r="BB17" s="18">
        <v>0</v>
      </c>
      <c r="BC17" s="18">
        <v>100</v>
      </c>
      <c r="BD17" s="18">
        <v>0</v>
      </c>
      <c r="BE17" s="18">
        <v>0</v>
      </c>
      <c r="BF17" s="18">
        <v>100</v>
      </c>
      <c r="BG17" s="18">
        <v>100</v>
      </c>
    </row>
    <row r="18" spans="1:59">
      <c r="A18" t="s">
        <v>8</v>
      </c>
      <c r="B18" t="s">
        <v>84</v>
      </c>
      <c r="C18" t="s">
        <v>80</v>
      </c>
      <c r="D18" t="s">
        <v>9</v>
      </c>
      <c r="E18" s="3">
        <v>2700</v>
      </c>
      <c r="F18" s="3">
        <v>2700</v>
      </c>
      <c r="G18" s="16">
        <v>128</v>
      </c>
      <c r="H18" s="17">
        <v>500</v>
      </c>
      <c r="I18" s="17">
        <v>1255</v>
      </c>
      <c r="J18" s="18">
        <v>1043</v>
      </c>
      <c r="K18" s="18">
        <v>700</v>
      </c>
      <c r="L18" s="18">
        <v>0</v>
      </c>
      <c r="M18" s="18">
        <v>0</v>
      </c>
      <c r="N18" s="18">
        <v>1255</v>
      </c>
      <c r="O18" s="18">
        <v>0</v>
      </c>
      <c r="P18" s="18">
        <v>0</v>
      </c>
      <c r="Q18" s="18">
        <v>1023</v>
      </c>
      <c r="R18" s="18">
        <v>1023</v>
      </c>
      <c r="S18" s="18">
        <v>1023</v>
      </c>
      <c r="T18" s="18">
        <v>0</v>
      </c>
      <c r="U18" s="18">
        <v>609</v>
      </c>
      <c r="V18" s="18">
        <v>762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899</v>
      </c>
      <c r="AE18" s="18">
        <v>899</v>
      </c>
      <c r="AF18" s="18">
        <v>0</v>
      </c>
      <c r="AG18" s="18">
        <v>952</v>
      </c>
      <c r="AH18" s="18">
        <v>0</v>
      </c>
      <c r="AI18" s="18">
        <v>0</v>
      </c>
      <c r="AJ18" s="18">
        <v>650</v>
      </c>
      <c r="AK18" s="18">
        <v>753</v>
      </c>
      <c r="AL18" s="18">
        <v>737</v>
      </c>
      <c r="AM18" s="18">
        <v>789</v>
      </c>
      <c r="AN18" s="18">
        <v>734</v>
      </c>
      <c r="AO18" s="18">
        <v>0</v>
      </c>
      <c r="AP18" s="18">
        <v>792</v>
      </c>
      <c r="AQ18" s="18">
        <v>0</v>
      </c>
      <c r="AR18" s="18">
        <v>0</v>
      </c>
      <c r="AS18" s="18">
        <v>0</v>
      </c>
      <c r="AT18" s="18">
        <v>0</v>
      </c>
      <c r="AU18" s="18">
        <v>665</v>
      </c>
      <c r="AV18" s="18">
        <v>686</v>
      </c>
      <c r="AW18" s="18">
        <v>622</v>
      </c>
      <c r="AX18" s="18">
        <v>1024.2</v>
      </c>
      <c r="AY18" s="18">
        <v>0</v>
      </c>
      <c r="AZ18" s="18">
        <v>775.29</v>
      </c>
      <c r="BA18" s="18">
        <v>0</v>
      </c>
      <c r="BB18" s="18">
        <v>0</v>
      </c>
      <c r="BC18" s="18">
        <v>0</v>
      </c>
      <c r="BD18" s="18">
        <v>818</v>
      </c>
      <c r="BE18" s="18">
        <v>818</v>
      </c>
      <c r="BF18" s="18">
        <v>0</v>
      </c>
      <c r="BG18" s="18">
        <v>0</v>
      </c>
    </row>
    <row r="19" spans="1:59">
      <c r="A19" t="s">
        <v>8</v>
      </c>
      <c r="B19" t="s">
        <v>84</v>
      </c>
      <c r="C19" t="s">
        <v>82</v>
      </c>
      <c r="D19" t="s">
        <v>81</v>
      </c>
      <c r="E19" s="3">
        <v>2700</v>
      </c>
      <c r="F19" s="3">
        <v>2700</v>
      </c>
      <c r="G19" s="16">
        <v>128</v>
      </c>
      <c r="H19" s="17">
        <v>100</v>
      </c>
      <c r="I19" s="17">
        <v>100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100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100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100</v>
      </c>
      <c r="BB19" s="18">
        <v>0</v>
      </c>
      <c r="BC19" s="18">
        <v>100</v>
      </c>
      <c r="BD19" s="18">
        <v>0</v>
      </c>
      <c r="BE19" s="18">
        <v>0</v>
      </c>
      <c r="BF19" s="18">
        <v>100</v>
      </c>
      <c r="BG19" s="18">
        <v>100</v>
      </c>
    </row>
    <row r="20" spans="1:59">
      <c r="A20" t="s">
        <v>8</v>
      </c>
      <c r="B20" t="s">
        <v>84</v>
      </c>
      <c r="C20" t="s">
        <v>82</v>
      </c>
      <c r="D20" t="s">
        <v>9</v>
      </c>
      <c r="E20" s="3">
        <v>2700</v>
      </c>
      <c r="F20" s="3">
        <v>2700</v>
      </c>
      <c r="G20" s="16">
        <v>128</v>
      </c>
      <c r="H20" s="17">
        <v>650</v>
      </c>
      <c r="I20" s="17">
        <v>1023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1023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789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818</v>
      </c>
      <c r="BF20" s="18">
        <v>0</v>
      </c>
      <c r="BG20" s="18">
        <v>0</v>
      </c>
    </row>
    <row r="21" spans="1:59">
      <c r="A21" t="s">
        <v>25</v>
      </c>
      <c r="B21" t="s">
        <v>85</v>
      </c>
      <c r="C21" t="s">
        <v>10</v>
      </c>
      <c r="D21" t="s">
        <v>9</v>
      </c>
      <c r="E21" s="3">
        <v>300</v>
      </c>
      <c r="F21" s="3">
        <v>300</v>
      </c>
      <c r="G21" s="16">
        <v>905</v>
      </c>
      <c r="H21" s="17">
        <v>122.54</v>
      </c>
      <c r="I21" s="17">
        <v>122.54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122.54</v>
      </c>
      <c r="AS21" s="18">
        <v>122.54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</row>
    <row r="22" spans="1:59">
      <c r="A22" t="s">
        <v>25</v>
      </c>
      <c r="B22" t="s">
        <v>85</v>
      </c>
      <c r="C22" t="s">
        <v>80</v>
      </c>
      <c r="D22" t="s">
        <v>86</v>
      </c>
      <c r="E22" s="3">
        <v>300</v>
      </c>
      <c r="F22" s="3">
        <v>300</v>
      </c>
      <c r="G22" s="16">
        <v>905</v>
      </c>
      <c r="H22" s="17">
        <v>70</v>
      </c>
      <c r="I22" s="17">
        <v>70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70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</row>
    <row r="23" spans="1:59">
      <c r="A23" t="s">
        <v>25</v>
      </c>
      <c r="B23" t="s">
        <v>85</v>
      </c>
      <c r="C23" t="s">
        <v>80</v>
      </c>
      <c r="D23" t="s">
        <v>9</v>
      </c>
      <c r="E23" s="3">
        <v>300</v>
      </c>
      <c r="F23" s="3">
        <v>300</v>
      </c>
      <c r="G23" s="16">
        <v>905</v>
      </c>
      <c r="H23" s="17">
        <v>122.54</v>
      </c>
      <c r="I23" s="17">
        <v>122.54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122.54</v>
      </c>
      <c r="AS23" s="18">
        <v>122.54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</row>
    <row r="24" spans="1:59">
      <c r="A24" t="s">
        <v>25</v>
      </c>
      <c r="B24" t="s">
        <v>85</v>
      </c>
      <c r="C24" t="s">
        <v>24</v>
      </c>
      <c r="D24" t="s">
        <v>9</v>
      </c>
      <c r="E24" s="3">
        <v>300</v>
      </c>
      <c r="F24" s="3">
        <v>300</v>
      </c>
      <c r="G24" s="16">
        <v>905</v>
      </c>
      <c r="H24" s="17">
        <v>122.54</v>
      </c>
      <c r="I24" s="17">
        <v>122.54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122.54</v>
      </c>
      <c r="AS24" s="18">
        <v>122.54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</row>
    <row r="25" spans="1:59">
      <c r="A25" t="s">
        <v>25</v>
      </c>
      <c r="B25" t="s">
        <v>85</v>
      </c>
      <c r="C25" t="s">
        <v>82</v>
      </c>
      <c r="D25" t="s">
        <v>86</v>
      </c>
      <c r="E25" s="3">
        <v>300</v>
      </c>
      <c r="F25" s="3">
        <v>300</v>
      </c>
      <c r="G25" s="16">
        <v>905</v>
      </c>
      <c r="H25" s="17">
        <v>70</v>
      </c>
      <c r="I25" s="17">
        <v>70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70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</row>
    <row r="26" spans="1:59">
      <c r="A26" t="s">
        <v>25</v>
      </c>
      <c r="B26" t="s">
        <v>85</v>
      </c>
      <c r="C26" t="s">
        <v>82</v>
      </c>
      <c r="D26" t="s">
        <v>9</v>
      </c>
      <c r="E26" s="3">
        <v>300</v>
      </c>
      <c r="F26" s="3">
        <v>300</v>
      </c>
      <c r="G26" s="16">
        <v>905</v>
      </c>
      <c r="H26" s="17">
        <v>122.54</v>
      </c>
      <c r="I26" s="17">
        <v>122.54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122.54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</row>
    <row r="27" spans="1:59">
      <c r="A27" t="s">
        <v>25</v>
      </c>
      <c r="B27" t="s">
        <v>26</v>
      </c>
      <c r="C27" t="s">
        <v>10</v>
      </c>
      <c r="D27" t="s">
        <v>86</v>
      </c>
      <c r="E27" s="3">
        <v>300</v>
      </c>
      <c r="F27" s="3">
        <v>300</v>
      </c>
      <c r="G27" s="16">
        <v>905</v>
      </c>
      <c r="H27" s="17">
        <v>60</v>
      </c>
      <c r="I27" s="17">
        <v>80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70</v>
      </c>
      <c r="R27" s="18">
        <v>70</v>
      </c>
      <c r="S27" s="18">
        <v>0</v>
      </c>
      <c r="T27" s="18">
        <v>0</v>
      </c>
      <c r="U27" s="18">
        <v>80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80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60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</row>
    <row r="28" spans="1:59">
      <c r="A28" t="s">
        <v>25</v>
      </c>
      <c r="B28" t="s">
        <v>26</v>
      </c>
      <c r="C28" t="s">
        <v>10</v>
      </c>
      <c r="D28" t="s">
        <v>9</v>
      </c>
      <c r="E28" s="3">
        <v>300</v>
      </c>
      <c r="F28" s="3">
        <v>300</v>
      </c>
      <c r="G28" s="16">
        <v>905</v>
      </c>
      <c r="H28" s="17">
        <v>50</v>
      </c>
      <c r="I28" s="17">
        <v>249</v>
      </c>
      <c r="J28" s="18">
        <v>192</v>
      </c>
      <c r="K28" s="18">
        <v>140</v>
      </c>
      <c r="L28" s="18">
        <v>80</v>
      </c>
      <c r="M28" s="18">
        <v>0</v>
      </c>
      <c r="N28" s="18">
        <v>249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179</v>
      </c>
      <c r="AC28" s="18">
        <v>0</v>
      </c>
      <c r="AD28" s="18">
        <v>225</v>
      </c>
      <c r="AE28" s="18">
        <v>225</v>
      </c>
      <c r="AF28" s="18">
        <v>0</v>
      </c>
      <c r="AG28" s="18">
        <v>228</v>
      </c>
      <c r="AH28" s="18">
        <v>0</v>
      </c>
      <c r="AI28" s="18">
        <v>0</v>
      </c>
      <c r="AJ28" s="18">
        <v>174</v>
      </c>
      <c r="AK28" s="18">
        <v>206</v>
      </c>
      <c r="AL28" s="18">
        <v>191</v>
      </c>
      <c r="AM28" s="18">
        <v>0</v>
      </c>
      <c r="AN28" s="18">
        <v>201</v>
      </c>
      <c r="AO28" s="18">
        <v>0</v>
      </c>
      <c r="AP28" s="18">
        <v>147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150</v>
      </c>
      <c r="AW28" s="18">
        <v>0</v>
      </c>
      <c r="AX28" s="18">
        <v>182.79</v>
      </c>
      <c r="AY28" s="18">
        <v>0</v>
      </c>
      <c r="AZ28" s="18">
        <v>175.94</v>
      </c>
      <c r="BA28" s="18">
        <v>0</v>
      </c>
      <c r="BB28" s="18">
        <v>0</v>
      </c>
      <c r="BC28" s="18">
        <v>0</v>
      </c>
      <c r="BD28" s="18">
        <v>179</v>
      </c>
      <c r="BE28" s="18">
        <v>179</v>
      </c>
      <c r="BF28" s="18">
        <v>0</v>
      </c>
      <c r="BG28" s="18">
        <v>0</v>
      </c>
    </row>
    <row r="29" spans="1:59">
      <c r="A29" t="s">
        <v>25</v>
      </c>
      <c r="B29" t="s">
        <v>26</v>
      </c>
      <c r="C29" t="s">
        <v>80</v>
      </c>
      <c r="D29" t="s">
        <v>86</v>
      </c>
      <c r="E29" s="3">
        <v>300</v>
      </c>
      <c r="F29" s="3">
        <v>300</v>
      </c>
      <c r="G29" s="16">
        <v>905</v>
      </c>
      <c r="H29" s="17">
        <v>60</v>
      </c>
      <c r="I29" s="17">
        <v>80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70</v>
      </c>
      <c r="R29" s="18">
        <v>70</v>
      </c>
      <c r="S29" s="18">
        <v>0</v>
      </c>
      <c r="T29" s="18">
        <v>0</v>
      </c>
      <c r="U29" s="18">
        <v>80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80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60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</row>
    <row r="30" spans="1:59">
      <c r="A30" t="s">
        <v>25</v>
      </c>
      <c r="B30" t="s">
        <v>26</v>
      </c>
      <c r="C30" t="s">
        <v>80</v>
      </c>
      <c r="D30" t="s">
        <v>9</v>
      </c>
      <c r="E30" s="3">
        <v>300</v>
      </c>
      <c r="F30" s="3">
        <v>300</v>
      </c>
      <c r="G30" s="16">
        <v>905</v>
      </c>
      <c r="H30" s="17">
        <v>50</v>
      </c>
      <c r="I30" s="17">
        <v>249</v>
      </c>
      <c r="J30" s="18">
        <v>192</v>
      </c>
      <c r="K30" s="18">
        <v>140</v>
      </c>
      <c r="L30" s="18">
        <v>80</v>
      </c>
      <c r="M30" s="18">
        <v>0</v>
      </c>
      <c r="N30" s="18">
        <v>249</v>
      </c>
      <c r="O30" s="18">
        <v>120.07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141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179</v>
      </c>
      <c r="AC30" s="18">
        <v>0</v>
      </c>
      <c r="AD30" s="18">
        <v>225</v>
      </c>
      <c r="AE30" s="18">
        <v>225</v>
      </c>
      <c r="AF30" s="18">
        <v>0</v>
      </c>
      <c r="AG30" s="18">
        <v>228</v>
      </c>
      <c r="AH30" s="18">
        <v>0</v>
      </c>
      <c r="AI30" s="18">
        <v>0</v>
      </c>
      <c r="AJ30" s="18">
        <v>174</v>
      </c>
      <c r="AK30" s="18">
        <v>206</v>
      </c>
      <c r="AL30" s="18">
        <v>191</v>
      </c>
      <c r="AM30" s="18">
        <v>0</v>
      </c>
      <c r="AN30" s="18">
        <v>201</v>
      </c>
      <c r="AO30" s="18">
        <v>0</v>
      </c>
      <c r="AP30" s="18">
        <v>147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150</v>
      </c>
      <c r="AW30" s="18">
        <v>114.35</v>
      </c>
      <c r="AX30" s="18">
        <v>182.79</v>
      </c>
      <c r="AY30" s="18">
        <v>0</v>
      </c>
      <c r="AZ30" s="18">
        <v>175.94</v>
      </c>
      <c r="BA30" s="18">
        <v>0</v>
      </c>
      <c r="BB30" s="18">
        <v>0</v>
      </c>
      <c r="BC30" s="18">
        <v>0</v>
      </c>
      <c r="BD30" s="18">
        <v>179</v>
      </c>
      <c r="BE30" s="18">
        <v>179</v>
      </c>
      <c r="BF30" s="18">
        <v>0</v>
      </c>
      <c r="BG30" s="18">
        <v>0</v>
      </c>
    </row>
    <row r="31" spans="1:59">
      <c r="A31" t="s">
        <v>25</v>
      </c>
      <c r="B31" t="s">
        <v>26</v>
      </c>
      <c r="C31" t="s">
        <v>24</v>
      </c>
      <c r="D31" t="s">
        <v>86</v>
      </c>
      <c r="E31" s="3">
        <v>300</v>
      </c>
      <c r="F31" s="3">
        <v>900</v>
      </c>
      <c r="G31" s="16">
        <v>905</v>
      </c>
      <c r="H31" s="17">
        <v>60</v>
      </c>
      <c r="I31" s="17">
        <v>80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70</v>
      </c>
      <c r="R31" s="18">
        <v>70</v>
      </c>
      <c r="S31" s="18">
        <v>0</v>
      </c>
      <c r="T31" s="18">
        <v>0</v>
      </c>
      <c r="U31" s="18">
        <v>80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80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60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</row>
    <row r="32" spans="1:59">
      <c r="A32" t="s">
        <v>25</v>
      </c>
      <c r="B32" t="s">
        <v>26</v>
      </c>
      <c r="C32" t="s">
        <v>24</v>
      </c>
      <c r="D32" t="s">
        <v>9</v>
      </c>
      <c r="E32" s="3">
        <v>300</v>
      </c>
      <c r="F32" s="3">
        <v>900</v>
      </c>
      <c r="G32" s="16">
        <v>905</v>
      </c>
      <c r="H32" s="17">
        <v>50</v>
      </c>
      <c r="I32" s="17">
        <v>249</v>
      </c>
      <c r="J32" s="18">
        <v>192</v>
      </c>
      <c r="K32" s="18">
        <v>140</v>
      </c>
      <c r="L32" s="18">
        <v>80</v>
      </c>
      <c r="M32" s="18">
        <v>0</v>
      </c>
      <c r="N32" s="18">
        <v>249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179</v>
      </c>
      <c r="AC32" s="18">
        <v>0</v>
      </c>
      <c r="AD32" s="18">
        <v>225</v>
      </c>
      <c r="AE32" s="18">
        <v>225</v>
      </c>
      <c r="AF32" s="18">
        <v>0</v>
      </c>
      <c r="AG32" s="18">
        <v>228</v>
      </c>
      <c r="AH32" s="18">
        <v>0</v>
      </c>
      <c r="AI32" s="18">
        <v>0</v>
      </c>
      <c r="AJ32" s="18">
        <v>174</v>
      </c>
      <c r="AK32" s="18">
        <v>206</v>
      </c>
      <c r="AL32" s="18">
        <v>191</v>
      </c>
      <c r="AM32" s="18">
        <v>0</v>
      </c>
      <c r="AN32" s="18">
        <v>201</v>
      </c>
      <c r="AO32" s="18">
        <v>0</v>
      </c>
      <c r="AP32" s="18">
        <v>147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150</v>
      </c>
      <c r="AW32" s="18">
        <v>0</v>
      </c>
      <c r="AX32" s="18">
        <v>182.79</v>
      </c>
      <c r="AY32" s="18">
        <v>0</v>
      </c>
      <c r="AZ32" s="18">
        <v>175.94</v>
      </c>
      <c r="BA32" s="18">
        <v>0</v>
      </c>
      <c r="BB32" s="18">
        <v>0</v>
      </c>
      <c r="BC32" s="18">
        <v>0</v>
      </c>
      <c r="BD32" s="18">
        <v>179</v>
      </c>
      <c r="BE32" s="18">
        <v>179</v>
      </c>
      <c r="BF32" s="18">
        <v>0</v>
      </c>
      <c r="BG32" s="18">
        <v>0</v>
      </c>
    </row>
    <row r="33" spans="1:59">
      <c r="A33" t="s">
        <v>25</v>
      </c>
      <c r="B33" t="s">
        <v>26</v>
      </c>
      <c r="C33" t="s">
        <v>82</v>
      </c>
      <c r="D33" t="s">
        <v>86</v>
      </c>
      <c r="E33" s="3">
        <v>300</v>
      </c>
      <c r="F33" s="3">
        <v>300</v>
      </c>
      <c r="G33" s="16">
        <v>905</v>
      </c>
      <c r="H33" s="17">
        <v>70</v>
      </c>
      <c r="I33" s="17">
        <v>80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70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80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</row>
    <row r="34" spans="1:59">
      <c r="A34" t="s">
        <v>25</v>
      </c>
      <c r="B34" t="s">
        <v>26</v>
      </c>
      <c r="C34" t="s">
        <v>82</v>
      </c>
      <c r="D34" t="s">
        <v>9</v>
      </c>
      <c r="E34" s="3">
        <v>300</v>
      </c>
      <c r="F34" s="3">
        <v>300</v>
      </c>
      <c r="G34" s="16">
        <v>905</v>
      </c>
      <c r="H34" s="17">
        <v>120.07</v>
      </c>
      <c r="I34" s="17">
        <v>179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120.07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141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179</v>
      </c>
      <c r="BF34" s="18">
        <v>0</v>
      </c>
      <c r="BG34" s="18">
        <v>0</v>
      </c>
    </row>
    <row r="35" spans="1:59">
      <c r="A35" t="s">
        <v>25</v>
      </c>
      <c r="B35" t="s">
        <v>87</v>
      </c>
      <c r="C35" t="s">
        <v>80</v>
      </c>
      <c r="D35" t="s">
        <v>9</v>
      </c>
      <c r="E35" s="3">
        <v>300</v>
      </c>
      <c r="F35" s="3">
        <v>300</v>
      </c>
      <c r="G35" s="16">
        <v>906</v>
      </c>
      <c r="H35" s="17">
        <v>179</v>
      </c>
      <c r="I35" s="17">
        <v>179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179</v>
      </c>
      <c r="BF35" s="18">
        <v>0</v>
      </c>
      <c r="BG35" s="18">
        <v>0</v>
      </c>
    </row>
    <row r="36" spans="1:59">
      <c r="A36" t="s">
        <v>25</v>
      </c>
      <c r="B36" t="s">
        <v>87</v>
      </c>
      <c r="C36" t="s">
        <v>82</v>
      </c>
      <c r="D36" t="s">
        <v>9</v>
      </c>
      <c r="E36" s="3">
        <v>300</v>
      </c>
      <c r="F36" s="3">
        <v>300</v>
      </c>
      <c r="G36" s="16">
        <v>906</v>
      </c>
      <c r="H36" s="17">
        <v>179</v>
      </c>
      <c r="I36" s="17">
        <v>179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179</v>
      </c>
      <c r="BF36" s="18">
        <v>0</v>
      </c>
      <c r="BG36" s="18">
        <v>0</v>
      </c>
    </row>
    <row r="37" spans="1:59">
      <c r="A37" t="s">
        <v>25</v>
      </c>
      <c r="B37" t="s">
        <v>27</v>
      </c>
      <c r="C37" t="s">
        <v>10</v>
      </c>
      <c r="D37" t="s">
        <v>9</v>
      </c>
      <c r="E37" s="3">
        <v>665</v>
      </c>
      <c r="F37" s="3">
        <v>665</v>
      </c>
      <c r="G37" s="16">
        <v>915</v>
      </c>
      <c r="H37" s="17">
        <v>203.6</v>
      </c>
      <c r="I37" s="17">
        <v>203.6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203.6</v>
      </c>
      <c r="AS37" s="18">
        <v>203.6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</row>
    <row r="38" spans="1:59">
      <c r="A38" t="s">
        <v>25</v>
      </c>
      <c r="B38" t="s">
        <v>27</v>
      </c>
      <c r="C38" t="s">
        <v>80</v>
      </c>
      <c r="D38" t="s">
        <v>86</v>
      </c>
      <c r="E38" s="3">
        <v>665</v>
      </c>
      <c r="F38" s="3">
        <v>665</v>
      </c>
      <c r="G38" s="16">
        <v>915</v>
      </c>
      <c r="H38" s="17">
        <v>70</v>
      </c>
      <c r="I38" s="17">
        <v>70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70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</row>
    <row r="39" spans="1:59">
      <c r="A39" t="s">
        <v>25</v>
      </c>
      <c r="B39" t="s">
        <v>27</v>
      </c>
      <c r="C39" t="s">
        <v>80</v>
      </c>
      <c r="D39" t="s">
        <v>9</v>
      </c>
      <c r="E39" s="3">
        <v>665</v>
      </c>
      <c r="F39" s="3">
        <v>665</v>
      </c>
      <c r="G39" s="16">
        <v>915</v>
      </c>
      <c r="H39" s="17">
        <v>203.6</v>
      </c>
      <c r="I39" s="17">
        <v>341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341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203.6</v>
      </c>
      <c r="AS39" s="18">
        <v>203.6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</row>
    <row r="40" spans="1:59">
      <c r="A40" t="s">
        <v>25</v>
      </c>
      <c r="B40" t="s">
        <v>27</v>
      </c>
      <c r="C40" t="s">
        <v>24</v>
      </c>
      <c r="D40" t="s">
        <v>9</v>
      </c>
      <c r="E40" s="3">
        <v>665</v>
      </c>
      <c r="F40" s="3">
        <v>665</v>
      </c>
      <c r="G40" s="16">
        <v>915</v>
      </c>
      <c r="H40" s="17">
        <v>203.6</v>
      </c>
      <c r="I40" s="17">
        <v>203.6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203.6</v>
      </c>
      <c r="AS40" s="18">
        <v>203.6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</row>
    <row r="41" spans="1:59">
      <c r="A41" t="s">
        <v>25</v>
      </c>
      <c r="B41" t="s">
        <v>27</v>
      </c>
      <c r="C41" t="s">
        <v>82</v>
      </c>
      <c r="D41" t="s">
        <v>86</v>
      </c>
      <c r="E41" s="3">
        <v>665</v>
      </c>
      <c r="F41" s="3">
        <v>665</v>
      </c>
      <c r="G41" s="16">
        <v>915</v>
      </c>
      <c r="H41" s="17">
        <v>70</v>
      </c>
      <c r="I41" s="17">
        <v>70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70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</row>
    <row r="42" spans="1:59">
      <c r="A42" t="s">
        <v>25</v>
      </c>
      <c r="B42" t="s">
        <v>27</v>
      </c>
      <c r="C42" t="s">
        <v>82</v>
      </c>
      <c r="D42" t="s">
        <v>9</v>
      </c>
      <c r="E42" s="3">
        <v>665</v>
      </c>
      <c r="F42" s="3">
        <v>665</v>
      </c>
      <c r="G42" s="16">
        <v>915</v>
      </c>
      <c r="H42" s="17">
        <v>203.6</v>
      </c>
      <c r="I42" s="17">
        <v>203.6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203.6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</row>
    <row r="43" spans="1:59">
      <c r="A43" t="s">
        <v>25</v>
      </c>
      <c r="B43" t="s">
        <v>28</v>
      </c>
      <c r="C43" t="s">
        <v>10</v>
      </c>
      <c r="D43" t="s">
        <v>86</v>
      </c>
      <c r="E43" s="3">
        <v>665</v>
      </c>
      <c r="F43" s="3">
        <v>665</v>
      </c>
      <c r="G43" s="16">
        <v>915</v>
      </c>
      <c r="H43" s="17">
        <v>70</v>
      </c>
      <c r="I43" s="17">
        <v>80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70</v>
      </c>
      <c r="R43" s="18">
        <v>70</v>
      </c>
      <c r="S43" s="18">
        <v>70</v>
      </c>
      <c r="T43" s="18">
        <v>0</v>
      </c>
      <c r="U43" s="18">
        <v>80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</row>
    <row r="44" spans="1:59">
      <c r="A44" t="s">
        <v>25</v>
      </c>
      <c r="B44" t="s">
        <v>28</v>
      </c>
      <c r="C44" t="s">
        <v>10</v>
      </c>
      <c r="D44" t="s">
        <v>9</v>
      </c>
      <c r="E44" s="3">
        <v>665</v>
      </c>
      <c r="F44" s="3">
        <v>665</v>
      </c>
      <c r="G44" s="16">
        <v>915</v>
      </c>
      <c r="H44" s="17">
        <v>100</v>
      </c>
      <c r="I44" s="17">
        <v>511</v>
      </c>
      <c r="J44" s="18">
        <v>443</v>
      </c>
      <c r="K44" s="18">
        <v>253</v>
      </c>
      <c r="L44" s="18">
        <v>200</v>
      </c>
      <c r="M44" s="18">
        <v>0</v>
      </c>
      <c r="N44" s="18">
        <v>511</v>
      </c>
      <c r="O44" s="18">
        <v>231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324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341</v>
      </c>
      <c r="AC44" s="18">
        <v>0</v>
      </c>
      <c r="AD44" s="18">
        <v>402</v>
      </c>
      <c r="AE44" s="18">
        <v>402</v>
      </c>
      <c r="AF44" s="18">
        <v>0</v>
      </c>
      <c r="AG44" s="18">
        <v>296</v>
      </c>
      <c r="AH44" s="18">
        <v>231</v>
      </c>
      <c r="AI44" s="18">
        <v>0</v>
      </c>
      <c r="AJ44" s="18">
        <v>300</v>
      </c>
      <c r="AK44" s="18">
        <v>510</v>
      </c>
      <c r="AL44" s="18">
        <v>328</v>
      </c>
      <c r="AM44" s="18">
        <v>338</v>
      </c>
      <c r="AN44" s="18">
        <v>497</v>
      </c>
      <c r="AO44" s="18">
        <v>0</v>
      </c>
      <c r="AP44" s="18">
        <v>337</v>
      </c>
      <c r="AQ44" s="18">
        <v>0</v>
      </c>
      <c r="AR44" s="18">
        <v>0</v>
      </c>
      <c r="AS44" s="18">
        <v>0</v>
      </c>
      <c r="AT44" s="18">
        <v>0</v>
      </c>
      <c r="AU44" s="18">
        <v>450</v>
      </c>
      <c r="AV44" s="18">
        <v>323</v>
      </c>
      <c r="AW44" s="18">
        <v>220</v>
      </c>
      <c r="AX44" s="18">
        <v>237.98</v>
      </c>
      <c r="AY44" s="18">
        <v>0</v>
      </c>
      <c r="AZ44" s="18">
        <v>195.97</v>
      </c>
      <c r="BA44" s="18">
        <v>0</v>
      </c>
      <c r="BB44" s="18">
        <v>0</v>
      </c>
      <c r="BC44" s="18">
        <v>0</v>
      </c>
      <c r="BD44" s="18">
        <v>353</v>
      </c>
      <c r="BE44" s="18">
        <v>353</v>
      </c>
      <c r="BF44" s="18">
        <v>0</v>
      </c>
      <c r="BG44" s="18">
        <v>0</v>
      </c>
    </row>
    <row r="45" spans="1:59">
      <c r="A45" t="s">
        <v>25</v>
      </c>
      <c r="B45" t="s">
        <v>28</v>
      </c>
      <c r="C45" t="s">
        <v>80</v>
      </c>
      <c r="D45" t="s">
        <v>86</v>
      </c>
      <c r="E45" s="3">
        <v>665</v>
      </c>
      <c r="F45" s="3">
        <v>665</v>
      </c>
      <c r="G45" s="16">
        <v>915</v>
      </c>
      <c r="H45" s="17">
        <v>70</v>
      </c>
      <c r="I45" s="17">
        <v>80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70</v>
      </c>
      <c r="R45" s="18">
        <v>70</v>
      </c>
      <c r="S45" s="18">
        <v>70</v>
      </c>
      <c r="T45" s="18">
        <v>0</v>
      </c>
      <c r="U45" s="18">
        <v>80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</row>
    <row r="46" spans="1:59">
      <c r="A46" t="s">
        <v>25</v>
      </c>
      <c r="B46" t="s">
        <v>28</v>
      </c>
      <c r="C46" t="s">
        <v>80</v>
      </c>
      <c r="D46" t="s">
        <v>9</v>
      </c>
      <c r="E46" s="3">
        <v>665</v>
      </c>
      <c r="F46" s="3">
        <v>665</v>
      </c>
      <c r="G46" s="16">
        <v>915</v>
      </c>
      <c r="H46" s="17">
        <v>100</v>
      </c>
      <c r="I46" s="17">
        <v>511</v>
      </c>
      <c r="J46" s="18">
        <v>443</v>
      </c>
      <c r="K46" s="18">
        <v>253</v>
      </c>
      <c r="L46" s="18">
        <v>200</v>
      </c>
      <c r="M46" s="18">
        <v>0</v>
      </c>
      <c r="N46" s="18">
        <v>511</v>
      </c>
      <c r="O46" s="18">
        <v>196.35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324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402</v>
      </c>
      <c r="AE46" s="18">
        <v>402</v>
      </c>
      <c r="AF46" s="18">
        <v>237.98</v>
      </c>
      <c r="AG46" s="18">
        <v>296</v>
      </c>
      <c r="AH46" s="18">
        <v>0</v>
      </c>
      <c r="AI46" s="18">
        <v>0</v>
      </c>
      <c r="AJ46" s="18">
        <v>300</v>
      </c>
      <c r="AK46" s="18">
        <v>510</v>
      </c>
      <c r="AL46" s="18">
        <v>328</v>
      </c>
      <c r="AM46" s="18">
        <v>338</v>
      </c>
      <c r="AN46" s="18">
        <v>497</v>
      </c>
      <c r="AO46" s="18">
        <v>237.98</v>
      </c>
      <c r="AP46" s="18">
        <v>337</v>
      </c>
      <c r="AQ46" s="18">
        <v>0</v>
      </c>
      <c r="AR46" s="18">
        <v>0</v>
      </c>
      <c r="AS46" s="18">
        <v>0</v>
      </c>
      <c r="AT46" s="18">
        <v>0</v>
      </c>
      <c r="AU46" s="18">
        <v>450</v>
      </c>
      <c r="AV46" s="18">
        <v>323</v>
      </c>
      <c r="AW46" s="18">
        <v>187</v>
      </c>
      <c r="AX46" s="18">
        <v>237.98</v>
      </c>
      <c r="AY46" s="18">
        <v>0</v>
      </c>
      <c r="AZ46" s="18">
        <v>195.97</v>
      </c>
      <c r="BA46" s="18">
        <v>0</v>
      </c>
      <c r="BB46" s="18">
        <v>0</v>
      </c>
      <c r="BC46" s="18">
        <v>237.98</v>
      </c>
      <c r="BD46" s="18">
        <v>353</v>
      </c>
      <c r="BE46" s="18">
        <v>353</v>
      </c>
      <c r="BF46" s="18">
        <v>0</v>
      </c>
      <c r="BG46" s="18">
        <v>237.98</v>
      </c>
    </row>
    <row r="47" spans="1:59">
      <c r="A47" t="s">
        <v>25</v>
      </c>
      <c r="B47" t="s">
        <v>28</v>
      </c>
      <c r="C47" t="s">
        <v>24</v>
      </c>
      <c r="D47" t="s">
        <v>86</v>
      </c>
      <c r="E47" s="3">
        <v>665</v>
      </c>
      <c r="F47" s="3">
        <v>665</v>
      </c>
      <c r="G47" s="16">
        <v>915</v>
      </c>
      <c r="H47" s="17">
        <v>70</v>
      </c>
      <c r="I47" s="17">
        <v>80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70</v>
      </c>
      <c r="R47" s="18">
        <v>70</v>
      </c>
      <c r="S47" s="18">
        <v>70</v>
      </c>
      <c r="T47" s="18">
        <v>0</v>
      </c>
      <c r="U47" s="18">
        <v>80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</row>
    <row r="48" spans="1:59">
      <c r="A48" t="s">
        <v>25</v>
      </c>
      <c r="B48" t="s">
        <v>28</v>
      </c>
      <c r="C48" t="s">
        <v>24</v>
      </c>
      <c r="D48" t="s">
        <v>9</v>
      </c>
      <c r="E48" s="3">
        <v>665</v>
      </c>
      <c r="F48" s="3">
        <v>665</v>
      </c>
      <c r="G48" s="16">
        <v>915</v>
      </c>
      <c r="H48" s="17">
        <v>100</v>
      </c>
      <c r="I48" s="17">
        <v>511</v>
      </c>
      <c r="J48" s="18">
        <v>443</v>
      </c>
      <c r="K48" s="18">
        <v>253</v>
      </c>
      <c r="L48" s="18">
        <v>200</v>
      </c>
      <c r="M48" s="18">
        <v>0</v>
      </c>
      <c r="N48" s="18">
        <v>511</v>
      </c>
      <c r="O48" s="18">
        <v>427.35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324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341</v>
      </c>
      <c r="AC48" s="18">
        <v>0</v>
      </c>
      <c r="AD48" s="18">
        <v>402</v>
      </c>
      <c r="AE48" s="18">
        <v>402</v>
      </c>
      <c r="AF48" s="18">
        <v>0</v>
      </c>
      <c r="AG48" s="18">
        <v>296</v>
      </c>
      <c r="AH48" s="18">
        <v>231</v>
      </c>
      <c r="AI48" s="18">
        <v>0</v>
      </c>
      <c r="AJ48" s="18">
        <v>300</v>
      </c>
      <c r="AK48" s="18">
        <v>510</v>
      </c>
      <c r="AL48" s="18">
        <v>328</v>
      </c>
      <c r="AM48" s="18">
        <v>338</v>
      </c>
      <c r="AN48" s="18">
        <v>497</v>
      </c>
      <c r="AO48" s="18">
        <v>0</v>
      </c>
      <c r="AP48" s="18">
        <v>337</v>
      </c>
      <c r="AQ48" s="18">
        <v>0</v>
      </c>
      <c r="AR48" s="18">
        <v>0</v>
      </c>
      <c r="AS48" s="18">
        <v>0</v>
      </c>
      <c r="AT48" s="18">
        <v>0</v>
      </c>
      <c r="AU48" s="18">
        <v>450</v>
      </c>
      <c r="AV48" s="18">
        <v>323</v>
      </c>
      <c r="AW48" s="18">
        <v>220</v>
      </c>
      <c r="AX48" s="18">
        <v>237.98</v>
      </c>
      <c r="AY48" s="18">
        <v>0</v>
      </c>
      <c r="AZ48" s="18">
        <v>195.97</v>
      </c>
      <c r="BA48" s="18">
        <v>0</v>
      </c>
      <c r="BB48" s="18">
        <v>0</v>
      </c>
      <c r="BC48" s="18">
        <v>0</v>
      </c>
      <c r="BD48" s="18">
        <v>353</v>
      </c>
      <c r="BE48" s="18">
        <v>353</v>
      </c>
      <c r="BF48" s="18">
        <v>0</v>
      </c>
      <c r="BG48" s="18">
        <v>0</v>
      </c>
    </row>
    <row r="49" spans="1:59">
      <c r="A49" t="s">
        <v>25</v>
      </c>
      <c r="B49" t="s">
        <v>28</v>
      </c>
      <c r="C49" t="s">
        <v>82</v>
      </c>
      <c r="D49" t="s">
        <v>86</v>
      </c>
      <c r="E49" s="3">
        <v>665</v>
      </c>
      <c r="F49" s="3">
        <v>665</v>
      </c>
      <c r="G49" s="16">
        <v>915</v>
      </c>
      <c r="H49" s="17">
        <v>70</v>
      </c>
      <c r="I49" s="17">
        <v>80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70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</row>
    <row r="50" spans="1:59">
      <c r="A50" t="s">
        <v>25</v>
      </c>
      <c r="B50" t="s">
        <v>28</v>
      </c>
      <c r="C50" t="s">
        <v>82</v>
      </c>
      <c r="D50" t="s">
        <v>81</v>
      </c>
      <c r="E50" s="3">
        <v>665</v>
      </c>
      <c r="F50" s="3">
        <v>665</v>
      </c>
      <c r="G50" s="16">
        <v>915</v>
      </c>
      <c r="H50" s="17">
        <v>100</v>
      </c>
      <c r="I50" s="17">
        <v>100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100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</row>
    <row r="51" spans="1:59">
      <c r="A51" t="s">
        <v>25</v>
      </c>
      <c r="B51" t="s">
        <v>28</v>
      </c>
      <c r="C51" t="s">
        <v>82</v>
      </c>
      <c r="D51" t="s">
        <v>9</v>
      </c>
      <c r="E51" s="3">
        <v>665</v>
      </c>
      <c r="F51" s="3">
        <v>665</v>
      </c>
      <c r="G51" s="16">
        <v>915</v>
      </c>
      <c r="H51" s="17">
        <v>187</v>
      </c>
      <c r="I51" s="17">
        <v>353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196.35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237.98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338</v>
      </c>
      <c r="AN51" s="18">
        <v>0</v>
      </c>
      <c r="AO51" s="18">
        <v>237.98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187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353</v>
      </c>
      <c r="BF51" s="18">
        <v>0</v>
      </c>
      <c r="BG51" s="18">
        <v>237.98</v>
      </c>
    </row>
    <row r="52" spans="1:59">
      <c r="A52" t="s">
        <v>25</v>
      </c>
      <c r="B52" t="s">
        <v>88</v>
      </c>
      <c r="C52" t="s">
        <v>80</v>
      </c>
      <c r="D52" t="s">
        <v>9</v>
      </c>
      <c r="E52" s="3">
        <v>665</v>
      </c>
      <c r="F52" s="3">
        <v>665</v>
      </c>
      <c r="G52" s="16">
        <v>915</v>
      </c>
      <c r="H52" s="17">
        <v>353</v>
      </c>
      <c r="I52" s="17">
        <v>353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353</v>
      </c>
      <c r="BF52" s="18">
        <v>0</v>
      </c>
      <c r="BG52" s="18">
        <v>0</v>
      </c>
    </row>
    <row r="53" spans="1:59">
      <c r="A53" t="s">
        <v>25</v>
      </c>
      <c r="B53" t="s">
        <v>88</v>
      </c>
      <c r="C53" t="s">
        <v>82</v>
      </c>
      <c r="D53" t="s">
        <v>81</v>
      </c>
      <c r="E53" s="3">
        <v>665</v>
      </c>
      <c r="F53" s="3">
        <v>665</v>
      </c>
      <c r="G53" s="16">
        <v>915</v>
      </c>
      <c r="H53" s="17">
        <v>100</v>
      </c>
      <c r="I53" s="17">
        <v>100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100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</row>
    <row r="54" spans="1:59">
      <c r="A54" t="s">
        <v>25</v>
      </c>
      <c r="B54" t="s">
        <v>88</v>
      </c>
      <c r="C54" t="s">
        <v>82</v>
      </c>
      <c r="D54" t="s">
        <v>9</v>
      </c>
      <c r="E54" s="3">
        <v>665</v>
      </c>
      <c r="F54" s="3">
        <v>665</v>
      </c>
      <c r="G54" s="16">
        <v>915</v>
      </c>
      <c r="H54" s="17">
        <v>237.98</v>
      </c>
      <c r="I54" s="17">
        <v>353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237.98</v>
      </c>
      <c r="BB54" s="18">
        <v>0</v>
      </c>
      <c r="BC54" s="18">
        <v>237.98</v>
      </c>
      <c r="BD54" s="18">
        <v>0</v>
      </c>
      <c r="BE54" s="18">
        <v>353</v>
      </c>
      <c r="BF54" s="18">
        <v>0</v>
      </c>
      <c r="BG54" s="18">
        <v>0</v>
      </c>
    </row>
    <row r="55" spans="1:59">
      <c r="A55" t="s">
        <v>29</v>
      </c>
      <c r="B55" t="s">
        <v>30</v>
      </c>
      <c r="C55" t="s">
        <v>10</v>
      </c>
      <c r="D55" t="s">
        <v>86</v>
      </c>
      <c r="E55" s="3">
        <v>900</v>
      </c>
      <c r="F55" s="3">
        <v>900</v>
      </c>
      <c r="G55" s="16">
        <v>1001</v>
      </c>
      <c r="H55" s="17">
        <v>0</v>
      </c>
      <c r="I55" s="17">
        <v>100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100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60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</row>
    <row r="56" spans="1:59">
      <c r="A56" t="s">
        <v>29</v>
      </c>
      <c r="B56" t="s">
        <v>30</v>
      </c>
      <c r="C56" t="s">
        <v>10</v>
      </c>
      <c r="D56" t="s">
        <v>9</v>
      </c>
      <c r="E56" s="3">
        <v>900</v>
      </c>
      <c r="F56" s="3">
        <v>900</v>
      </c>
      <c r="G56" s="16">
        <v>1001</v>
      </c>
      <c r="H56" s="17">
        <v>250</v>
      </c>
      <c r="I56" s="17">
        <v>909</v>
      </c>
      <c r="J56" s="18">
        <v>663</v>
      </c>
      <c r="K56" s="18">
        <v>356.15</v>
      </c>
      <c r="L56" s="18">
        <v>0</v>
      </c>
      <c r="M56" s="18">
        <v>250</v>
      </c>
      <c r="N56" s="18">
        <v>909</v>
      </c>
      <c r="O56" s="18">
        <v>0</v>
      </c>
      <c r="P56" s="18">
        <v>399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484</v>
      </c>
      <c r="X56" s="18">
        <v>0</v>
      </c>
      <c r="Y56" s="18">
        <v>0</v>
      </c>
      <c r="Z56" s="18">
        <v>0</v>
      </c>
      <c r="AA56" s="18">
        <v>439.34</v>
      </c>
      <c r="AB56" s="18">
        <v>0</v>
      </c>
      <c r="AC56" s="18">
        <v>393</v>
      </c>
      <c r="AD56" s="18">
        <v>602</v>
      </c>
      <c r="AE56" s="18">
        <v>602</v>
      </c>
      <c r="AF56" s="18">
        <v>0</v>
      </c>
      <c r="AG56" s="18">
        <v>475</v>
      </c>
      <c r="AH56" s="18">
        <v>0</v>
      </c>
      <c r="AI56" s="18">
        <v>399</v>
      </c>
      <c r="AJ56" s="18">
        <v>475</v>
      </c>
      <c r="AK56" s="18">
        <v>752</v>
      </c>
      <c r="AL56" s="18">
        <v>437</v>
      </c>
      <c r="AM56" s="18">
        <v>409</v>
      </c>
      <c r="AN56" s="18">
        <v>734</v>
      </c>
      <c r="AO56" s="18">
        <v>0</v>
      </c>
      <c r="AP56" s="18">
        <v>0</v>
      </c>
      <c r="AQ56" s="18">
        <v>503</v>
      </c>
      <c r="AR56" s="18">
        <v>0</v>
      </c>
      <c r="AS56" s="18">
        <v>0</v>
      </c>
      <c r="AT56" s="18">
        <v>0</v>
      </c>
      <c r="AU56" s="18">
        <v>0</v>
      </c>
      <c r="AV56" s="18">
        <v>330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</row>
    <row r="57" spans="1:59">
      <c r="E57" s="5"/>
      <c r="G57" s="3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1:59">
      <c r="E58" s="5"/>
      <c r="G58" s="3"/>
      <c r="H58" s="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60" spans="1:59" ht="45">
      <c r="A60" s="14" t="s">
        <v>16</v>
      </c>
      <c r="B60" s="14" t="s">
        <v>1</v>
      </c>
      <c r="C60" s="14" t="s">
        <v>2</v>
      </c>
      <c r="D60" s="14" t="s">
        <v>3</v>
      </c>
      <c r="E60" s="15" t="s">
        <v>17</v>
      </c>
      <c r="F60" s="15" t="s">
        <v>18</v>
      </c>
      <c r="G60" s="15" t="s">
        <v>19</v>
      </c>
      <c r="H60" s="15" t="s">
        <v>20</v>
      </c>
      <c r="I60" s="15" t="s">
        <v>21</v>
      </c>
      <c r="J60" s="15" t="s">
        <v>32</v>
      </c>
      <c r="K60" s="15" t="s">
        <v>33</v>
      </c>
      <c r="L60" s="15" t="s">
        <v>34</v>
      </c>
      <c r="M60" s="15" t="s">
        <v>35</v>
      </c>
      <c r="N60" s="15" t="s">
        <v>36</v>
      </c>
      <c r="O60" s="15" t="s">
        <v>37</v>
      </c>
      <c r="P60" s="15" t="s">
        <v>38</v>
      </c>
      <c r="Q60" s="15" t="s">
        <v>39</v>
      </c>
      <c r="R60" s="15" t="s">
        <v>40</v>
      </c>
      <c r="S60" s="15" t="s">
        <v>41</v>
      </c>
      <c r="T60" s="15" t="s">
        <v>42</v>
      </c>
      <c r="U60" s="15" t="s">
        <v>43</v>
      </c>
      <c r="V60" s="15" t="s">
        <v>44</v>
      </c>
      <c r="W60" s="15" t="s">
        <v>45</v>
      </c>
      <c r="X60" s="15" t="s">
        <v>46</v>
      </c>
      <c r="Y60" s="15" t="s">
        <v>47</v>
      </c>
      <c r="Z60" s="15" t="s">
        <v>48</v>
      </c>
      <c r="AA60" s="15" t="s">
        <v>49</v>
      </c>
      <c r="AB60" s="15" t="s">
        <v>50</v>
      </c>
      <c r="AC60" s="15" t="s">
        <v>51</v>
      </c>
      <c r="AD60" s="15" t="s">
        <v>6</v>
      </c>
      <c r="AE60" s="15" t="s">
        <v>52</v>
      </c>
      <c r="AF60" s="15" t="s">
        <v>53</v>
      </c>
      <c r="AG60" s="15" t="s">
        <v>7</v>
      </c>
      <c r="AH60" s="15" t="s">
        <v>54</v>
      </c>
      <c r="AI60" s="15" t="s">
        <v>55</v>
      </c>
      <c r="AJ60" s="15" t="s">
        <v>56</v>
      </c>
      <c r="AK60" s="15" t="s">
        <v>57</v>
      </c>
      <c r="AL60" s="15" t="s">
        <v>58</v>
      </c>
      <c r="AM60" s="15" t="s">
        <v>59</v>
      </c>
      <c r="AN60" s="15" t="s">
        <v>60</v>
      </c>
      <c r="AO60" s="15" t="s">
        <v>61</v>
      </c>
      <c r="AP60" s="15" t="s">
        <v>62</v>
      </c>
      <c r="AQ60" s="15" t="s">
        <v>63</v>
      </c>
      <c r="AR60" s="15" t="s">
        <v>64</v>
      </c>
      <c r="AS60" s="15" t="s">
        <v>65</v>
      </c>
      <c r="AT60" s="15" t="s">
        <v>66</v>
      </c>
      <c r="AU60" s="15" t="s">
        <v>67</v>
      </c>
      <c r="AV60" s="15" t="s">
        <v>68</v>
      </c>
      <c r="AW60" s="15" t="s">
        <v>69</v>
      </c>
      <c r="AX60" s="15" t="s">
        <v>22</v>
      </c>
      <c r="AY60" s="15" t="s">
        <v>70</v>
      </c>
      <c r="AZ60" s="15" t="s">
        <v>71</v>
      </c>
      <c r="BA60" s="15" t="s">
        <v>72</v>
      </c>
      <c r="BB60" s="15" t="s">
        <v>73</v>
      </c>
      <c r="BC60" s="15" t="s">
        <v>74</v>
      </c>
      <c r="BD60" s="15" t="s">
        <v>75</v>
      </c>
      <c r="BE60" s="15" t="s">
        <v>76</v>
      </c>
      <c r="BF60" s="15" t="s">
        <v>77</v>
      </c>
      <c r="BG60" s="15" t="s">
        <v>78</v>
      </c>
    </row>
    <row r="61" spans="1:59">
      <c r="A61" t="s">
        <v>8</v>
      </c>
      <c r="B61" t="s">
        <v>79</v>
      </c>
      <c r="C61" t="s">
        <v>80</v>
      </c>
      <c r="D61" t="s">
        <v>81</v>
      </c>
      <c r="E61" s="4">
        <f>IF('Shoppable Services'!$F$4=$D61,1,0)*IF('Shoppable Services'!$E$4=$C61,1,0)*IF('Shoppable Services'!$D$4=$B61,1,0)*IF('Shoppable Services'!$C$4=$A61,1,0)*$E2</f>
        <v>0</v>
      </c>
      <c r="F61" s="4">
        <f>IF('Shoppable Services'!$F$4=$D61,1,0)*IF('Shoppable Services'!$E$4=$C61,1,0)*IF('Shoppable Services'!$D$4=$B61,1,0)*IF('Shoppable Services'!$C$4=$A61,1,0)*$F2</f>
        <v>0</v>
      </c>
      <c r="G61" s="4">
        <f>IF('Shoppable Services'!$F$4=$D61,1,0)*IF('Shoppable Services'!$E$4=$C61,1,0)*IF('Shoppable Services'!$D$4=$B61,1,0)*IF('Shoppable Services'!$C$4=$A61,1,0)*$G2</f>
        <v>0</v>
      </c>
      <c r="H61" s="4">
        <f>IF('Shoppable Services'!$F$4=$D61,1,0)*IF('Shoppable Services'!$E$4=$C61,1,0)*IF('Shoppable Services'!$D$4=$B61,1,0)*IF('Shoppable Services'!$C$4=$A61,1,0)*$H2</f>
        <v>0</v>
      </c>
      <c r="I61" s="4">
        <f>IF('Shoppable Services'!$F$4=$D61,1,0)*IF('Shoppable Services'!$E$4=$C61,1,0)*IF('Shoppable Services'!$D$4=$B61,1,0)*IF('Shoppable Services'!$C$4=$A61,1,0)*$I2</f>
        <v>0</v>
      </c>
      <c r="J61" s="4">
        <f>IF('Shoppable Services'!$F$4=$D61,1,0)*IF('Shoppable Services'!$E$4=$C61,1,0)*IF('Shoppable Services'!$D$4=$B61,1,0)*IF('Shoppable Services'!$C$4=$A61,1,0)*IF('Shoppable Services'!$B$4=J$60,J2,0)</f>
        <v>0</v>
      </c>
      <c r="K61" s="4">
        <f>IF('Shoppable Services'!$F$4=$D61,1,0)*IF('Shoppable Services'!$E$4=$C61,1,0)*IF('Shoppable Services'!$D$4=$B61,1,0)*IF('Shoppable Services'!$C$4=$A61,1,0)*IF('Shoppable Services'!$B$4=K$60,K2,0)</f>
        <v>0</v>
      </c>
      <c r="L61" s="4">
        <f>IF('Shoppable Services'!$F$4=$D61,1,0)*IF('Shoppable Services'!$E$4=$C61,1,0)*IF('Shoppable Services'!$D$4=$B61,1,0)*IF('Shoppable Services'!$C$4=$A61,1,0)*IF('Shoppable Services'!$B$4=L$60,L2,0)</f>
        <v>0</v>
      </c>
      <c r="M61" s="4">
        <f>IF('Shoppable Services'!$F$4=$D61,1,0)*IF('Shoppable Services'!$E$4=$C61,1,0)*IF('Shoppable Services'!$D$4=$B61,1,0)*IF('Shoppable Services'!$C$4=$A61,1,0)*IF('Shoppable Services'!$B$4=M$60,M2,0)</f>
        <v>0</v>
      </c>
      <c r="N61" s="4">
        <f>IF('Shoppable Services'!$F$4=$D61,1,0)*IF('Shoppable Services'!$E$4=$C61,1,0)*IF('Shoppable Services'!$D$4=$B61,1,0)*IF('Shoppable Services'!$C$4=$A61,1,0)*IF('Shoppable Services'!$B$4=N$60,N2,0)</f>
        <v>0</v>
      </c>
      <c r="O61" s="4">
        <f>IF('Shoppable Services'!$F$4=$D61,1,0)*IF('Shoppable Services'!$E$4=$C61,1,0)*IF('Shoppable Services'!$D$4=$B61,1,0)*IF('Shoppable Services'!$C$4=$A61,1,0)*IF('Shoppable Services'!$B$4=O$60,O2,0)</f>
        <v>0</v>
      </c>
      <c r="P61" s="4">
        <f>IF('Shoppable Services'!$F$4=$D61,1,0)*IF('Shoppable Services'!$E$4=$C61,1,0)*IF('Shoppable Services'!$D$4=$B61,1,0)*IF('Shoppable Services'!$C$4=$A61,1,0)*IF('Shoppable Services'!$B$4=P$60,P2,0)</f>
        <v>0</v>
      </c>
      <c r="Q61" s="4">
        <f>IF('Shoppable Services'!$F$4=$D61,1,0)*IF('Shoppable Services'!$E$4=$C61,1,0)*IF('Shoppable Services'!$D$4=$B61,1,0)*IF('Shoppable Services'!$C$4=$A61,1,0)*IF('Shoppable Services'!$B$4=Q$60,Q2,0)</f>
        <v>0</v>
      </c>
      <c r="R61" s="4">
        <f>IF('Shoppable Services'!$F$4=$D61,1,0)*IF('Shoppable Services'!$E$4=$C61,1,0)*IF('Shoppable Services'!$D$4=$B61,1,0)*IF('Shoppable Services'!$C$4=$A61,1,0)*IF('Shoppable Services'!$B$4=R$60,R2,0)</f>
        <v>0</v>
      </c>
      <c r="S61" s="4">
        <f>IF('Shoppable Services'!$F$4=$D61,1,0)*IF('Shoppable Services'!$E$4=$C61,1,0)*IF('Shoppable Services'!$D$4=$B61,1,0)*IF('Shoppable Services'!$C$4=$A61,1,0)*IF('Shoppable Services'!$B$4=S$60,S2,0)</f>
        <v>0</v>
      </c>
      <c r="T61" s="4">
        <f>IF('Shoppable Services'!$F$4=$D61,1,0)*IF('Shoppable Services'!$E$4=$C61,1,0)*IF('Shoppable Services'!$D$4=$B61,1,0)*IF('Shoppable Services'!$C$4=$A61,1,0)*IF('Shoppable Services'!$B$4=T$60,T2,0)</f>
        <v>0</v>
      </c>
      <c r="U61" s="4">
        <f>IF('Shoppable Services'!$F$4=$D61,1,0)*IF('Shoppable Services'!$E$4=$C61,1,0)*IF('Shoppable Services'!$D$4=$B61,1,0)*IF('Shoppable Services'!$C$4=$A61,1,0)*IF('Shoppable Services'!$B$4=U$60,U2,0)</f>
        <v>0</v>
      </c>
      <c r="V61" s="4">
        <f>IF('Shoppable Services'!$F$4=$D61,1,0)*IF('Shoppable Services'!$E$4=$C61,1,0)*IF('Shoppable Services'!$D$4=$B61,1,0)*IF('Shoppable Services'!$C$4=$A61,1,0)*IF('Shoppable Services'!$B$4=V$60,V2,0)</f>
        <v>0</v>
      </c>
      <c r="W61" s="4">
        <f>IF('Shoppable Services'!$F$4=$D61,1,0)*IF('Shoppable Services'!$E$4=$C61,1,0)*IF('Shoppable Services'!$D$4=$B61,1,0)*IF('Shoppable Services'!$C$4=$A61,1,0)*IF('Shoppable Services'!$B$4=W$60,W2,0)</f>
        <v>0</v>
      </c>
      <c r="X61" s="4">
        <f>IF('Shoppable Services'!$F$4=$D61,1,0)*IF('Shoppable Services'!$E$4=$C61,1,0)*IF('Shoppable Services'!$D$4=$B61,1,0)*IF('Shoppable Services'!$C$4=$A61,1,0)*IF('Shoppable Services'!$B$4=X$60,X2,0)</f>
        <v>0</v>
      </c>
      <c r="Y61" s="4">
        <f>IF('Shoppable Services'!$F$4=$D61,1,0)*IF('Shoppable Services'!$E$4=$C61,1,0)*IF('Shoppable Services'!$D$4=$B61,1,0)*IF('Shoppable Services'!$C$4=$A61,1,0)*IF('Shoppable Services'!$B$4=Y$60,Y2,0)</f>
        <v>0</v>
      </c>
      <c r="Z61" s="4">
        <f>IF('Shoppable Services'!$F$4=$D61,1,0)*IF('Shoppable Services'!$E$4=$C61,1,0)*IF('Shoppable Services'!$D$4=$B61,1,0)*IF('Shoppable Services'!$C$4=$A61,1,0)*IF('Shoppable Services'!$B$4=Z$60,Z2,0)</f>
        <v>0</v>
      </c>
      <c r="AA61" s="4">
        <f>IF('Shoppable Services'!$F$4=$D61,1,0)*IF('Shoppable Services'!$E$4=$C61,1,0)*IF('Shoppable Services'!$D$4=$B61,1,0)*IF('Shoppable Services'!$C$4=$A61,1,0)*IF('Shoppable Services'!$B$4=AA$60,AA2,0)</f>
        <v>0</v>
      </c>
      <c r="AB61" s="4">
        <f>IF('Shoppable Services'!$F$4=$D61,1,0)*IF('Shoppable Services'!$E$4=$C61,1,0)*IF('Shoppable Services'!$D$4=$B61,1,0)*IF('Shoppable Services'!$C$4=$A61,1,0)*IF('Shoppable Services'!$B$4=AB$60,AB2,0)</f>
        <v>0</v>
      </c>
      <c r="AC61" s="4">
        <f>IF('Shoppable Services'!$F$4=$D61,1,0)*IF('Shoppable Services'!$E$4=$C61,1,0)*IF('Shoppable Services'!$D$4=$B61,1,0)*IF('Shoppable Services'!$C$4=$A61,1,0)*IF('Shoppable Services'!$B$4=AC$60,AC2,0)</f>
        <v>0</v>
      </c>
      <c r="AD61" s="4">
        <f>IF('Shoppable Services'!$F$4=$D61,1,0)*IF('Shoppable Services'!$E$4=$C61,1,0)*IF('Shoppable Services'!$D$4=$B61,1,0)*IF('Shoppable Services'!$C$4=$A61,1,0)*IF('Shoppable Services'!$B$4=AD$60,AD2,0)</f>
        <v>0</v>
      </c>
      <c r="AE61" s="4">
        <f>IF('Shoppable Services'!$F$4=$D61,1,0)*IF('Shoppable Services'!$E$4=$C61,1,0)*IF('Shoppable Services'!$D$4=$B61,1,0)*IF('Shoppable Services'!$C$4=$A61,1,0)*IF('Shoppable Services'!$B$4=AE$60,AE2,0)</f>
        <v>0</v>
      </c>
      <c r="AF61" s="4">
        <f>IF('Shoppable Services'!$F$4=$D61,1,0)*IF('Shoppable Services'!$E$4=$C61,1,0)*IF('Shoppable Services'!$D$4=$B61,1,0)*IF('Shoppable Services'!$C$4=$A61,1,0)*IF('Shoppable Services'!$B$4=AF$60,AF2,0)</f>
        <v>0</v>
      </c>
      <c r="AG61" s="4">
        <f>IF('Shoppable Services'!$F$4=$D61,1,0)*IF('Shoppable Services'!$E$4=$C61,1,0)*IF('Shoppable Services'!$D$4=$B61,1,0)*IF('Shoppable Services'!$C$4=$A61,1,0)*IF('Shoppable Services'!$B$4=AG$60,AG2,0)</f>
        <v>0</v>
      </c>
      <c r="AH61" s="4">
        <f>IF('Shoppable Services'!$F$4=$D61,1,0)*IF('Shoppable Services'!$E$4=$C61,1,0)*IF('Shoppable Services'!$D$4=$B61,1,0)*IF('Shoppable Services'!$C$4=$A61,1,0)*IF('Shoppable Services'!$B$4=AH$60,AH2,0)</f>
        <v>0</v>
      </c>
      <c r="AI61" s="4">
        <f>IF('Shoppable Services'!$F$4=$D61,1,0)*IF('Shoppable Services'!$E$4=$C61,1,0)*IF('Shoppable Services'!$D$4=$B61,1,0)*IF('Shoppable Services'!$C$4=$A61,1,0)*IF('Shoppable Services'!$B$4=AI$60,AI2,0)</f>
        <v>0</v>
      </c>
      <c r="AJ61" s="4">
        <f>IF('Shoppable Services'!$F$4=$D61,1,0)*IF('Shoppable Services'!$E$4=$C61,1,0)*IF('Shoppable Services'!$D$4=$B61,1,0)*IF('Shoppable Services'!$C$4=$A61,1,0)*IF('Shoppable Services'!$B$4=AJ$60,AJ2,0)</f>
        <v>0</v>
      </c>
      <c r="AK61" s="4">
        <f>IF('Shoppable Services'!$F$4=$D61,1,0)*IF('Shoppable Services'!$E$4=$C61,1,0)*IF('Shoppable Services'!$D$4=$B61,1,0)*IF('Shoppable Services'!$C$4=$A61,1,0)*IF('Shoppable Services'!$B$4=AK$60,AK2,0)</f>
        <v>0</v>
      </c>
      <c r="AL61" s="4">
        <f>IF('Shoppable Services'!$F$4=$D61,1,0)*IF('Shoppable Services'!$E$4=$C61,1,0)*IF('Shoppable Services'!$D$4=$B61,1,0)*IF('Shoppable Services'!$C$4=$A61,1,0)*IF('Shoppable Services'!$B$4=AL$60,AL2,0)</f>
        <v>0</v>
      </c>
      <c r="AM61" s="4">
        <f>IF('Shoppable Services'!$F$4=$D61,1,0)*IF('Shoppable Services'!$E$4=$C61,1,0)*IF('Shoppable Services'!$D$4=$B61,1,0)*IF('Shoppable Services'!$C$4=$A61,1,0)*IF('Shoppable Services'!$B$4=AM$60,AM2,0)</f>
        <v>0</v>
      </c>
      <c r="AN61" s="4">
        <f>IF('Shoppable Services'!$F$4=$D61,1,0)*IF('Shoppable Services'!$E$4=$C61,1,0)*IF('Shoppable Services'!$D$4=$B61,1,0)*IF('Shoppable Services'!$C$4=$A61,1,0)*IF('Shoppable Services'!$B$4=AN$60,AN2,0)</f>
        <v>0</v>
      </c>
      <c r="AO61" s="4">
        <f>IF('Shoppable Services'!$F$4=$D61,1,0)*IF('Shoppable Services'!$E$4=$C61,1,0)*IF('Shoppable Services'!$D$4=$B61,1,0)*IF('Shoppable Services'!$C$4=$A61,1,0)*IF('Shoppable Services'!$B$4=AO$60,AO2,0)</f>
        <v>0</v>
      </c>
      <c r="AP61" s="4">
        <f>IF('Shoppable Services'!$F$4=$D61,1,0)*IF('Shoppable Services'!$E$4=$C61,1,0)*IF('Shoppable Services'!$D$4=$B61,1,0)*IF('Shoppable Services'!$C$4=$A61,1,0)*IF('Shoppable Services'!$B$4=AP$60,AP2,0)</f>
        <v>0</v>
      </c>
      <c r="AQ61" s="4">
        <f>IF('Shoppable Services'!$F$4=$D61,1,0)*IF('Shoppable Services'!$E$4=$C61,1,0)*IF('Shoppable Services'!$D$4=$B61,1,0)*IF('Shoppable Services'!$C$4=$A61,1,0)*IF('Shoppable Services'!$B$4=AQ$60,AQ2,0)</f>
        <v>0</v>
      </c>
      <c r="AR61" s="4">
        <f>IF('Shoppable Services'!$F$4=$D61,1,0)*IF('Shoppable Services'!$E$4=$C61,1,0)*IF('Shoppable Services'!$D$4=$B61,1,0)*IF('Shoppable Services'!$C$4=$A61,1,0)*IF('Shoppable Services'!$B$4=AR$60,AR2,0)</f>
        <v>0</v>
      </c>
      <c r="AS61" s="4">
        <f>IF('Shoppable Services'!$F$4=$D61,1,0)*IF('Shoppable Services'!$E$4=$C61,1,0)*IF('Shoppable Services'!$D$4=$B61,1,0)*IF('Shoppable Services'!$C$4=$A61,1,0)*IF('Shoppable Services'!$B$4=AS$60,AS2,0)</f>
        <v>0</v>
      </c>
      <c r="AT61" s="4">
        <f>IF('Shoppable Services'!$F$4=$D61,1,0)*IF('Shoppable Services'!$E$4=$C61,1,0)*IF('Shoppable Services'!$D$4=$B61,1,0)*IF('Shoppable Services'!$C$4=$A61,1,0)*IF('Shoppable Services'!$B$4=AT$60,AT2,0)</f>
        <v>0</v>
      </c>
      <c r="AU61" s="4">
        <f>IF('Shoppable Services'!$F$4=$D61,1,0)*IF('Shoppable Services'!$E$4=$C61,1,0)*IF('Shoppable Services'!$D$4=$B61,1,0)*IF('Shoppable Services'!$C$4=$A61,1,0)*IF('Shoppable Services'!$B$4=AU$60,AU2,0)</f>
        <v>0</v>
      </c>
      <c r="AV61" s="4">
        <f>IF('Shoppable Services'!$F$4=$D61,1,0)*IF('Shoppable Services'!$E$4=$C61,1,0)*IF('Shoppable Services'!$D$4=$B61,1,0)*IF('Shoppable Services'!$C$4=$A61,1,0)*IF('Shoppable Services'!$B$4=AV$60,AV2,0)</f>
        <v>0</v>
      </c>
      <c r="AW61" s="4">
        <f>IF('Shoppable Services'!$F$4=$D61,1,0)*IF('Shoppable Services'!$E$4=$C61,1,0)*IF('Shoppable Services'!$D$4=$B61,1,0)*IF('Shoppable Services'!$C$4=$A61,1,0)*IF('Shoppable Services'!$B$4=AW$60,AW2,0)</f>
        <v>0</v>
      </c>
      <c r="AX61" s="4">
        <f>IF('Shoppable Services'!$F$4=$D61,1,0)*IF('Shoppable Services'!$E$4=$C61,1,0)*IF('Shoppable Services'!$D$4=$B61,1,0)*IF('Shoppable Services'!$C$4=$A61,1,0)*IF('Shoppable Services'!$B$4=AX$60,AX2,0)</f>
        <v>0</v>
      </c>
      <c r="AY61" s="4">
        <f>IF('Shoppable Services'!$F$4=$D61,1,0)*IF('Shoppable Services'!$E$4=$C61,1,0)*IF('Shoppable Services'!$D$4=$B61,1,0)*IF('Shoppable Services'!$C$4=$A61,1,0)*IF('Shoppable Services'!$B$4=AY$60,AY2,0)</f>
        <v>0</v>
      </c>
      <c r="AZ61" s="4">
        <f>IF('Shoppable Services'!$F$4=$D61,1,0)*IF('Shoppable Services'!$E$4=$C61,1,0)*IF('Shoppable Services'!$D$4=$B61,1,0)*IF('Shoppable Services'!$C$4=$A61,1,0)*IF('Shoppable Services'!$B$4=AZ$60,AZ2,0)</f>
        <v>0</v>
      </c>
      <c r="BA61" s="4">
        <f>IF('Shoppable Services'!$F$4=$D61,1,0)*IF('Shoppable Services'!$E$4=$C61,1,0)*IF('Shoppable Services'!$D$4=$B61,1,0)*IF('Shoppable Services'!$C$4=$A61,1,0)*IF('Shoppable Services'!$B$4=BA$60,BA2,0)</f>
        <v>0</v>
      </c>
      <c r="BB61" s="4">
        <f>IF('Shoppable Services'!$F$4=$D61,1,0)*IF('Shoppable Services'!$E$4=$C61,1,0)*IF('Shoppable Services'!$D$4=$B61,1,0)*IF('Shoppable Services'!$C$4=$A61,1,0)*IF('Shoppable Services'!$B$4=BB$60,BB2,0)</f>
        <v>0</v>
      </c>
      <c r="BC61" s="4">
        <f>IF('Shoppable Services'!$F$4=$D61,1,0)*IF('Shoppable Services'!$E$4=$C61,1,0)*IF('Shoppable Services'!$D$4=$B61,1,0)*IF('Shoppable Services'!$C$4=$A61,1,0)*IF('Shoppable Services'!$B$4=BC$60,BC2,0)</f>
        <v>0</v>
      </c>
      <c r="BD61" s="4">
        <f>IF('Shoppable Services'!$F$4=$D61,1,0)*IF('Shoppable Services'!$E$4=$C61,1,0)*IF('Shoppable Services'!$D$4=$B61,1,0)*IF('Shoppable Services'!$C$4=$A61,1,0)*IF('Shoppable Services'!$B$4=BD$60,BD2,0)</f>
        <v>0</v>
      </c>
      <c r="BE61" s="4">
        <f>IF('Shoppable Services'!$F$4=$D61,1,0)*IF('Shoppable Services'!$E$4=$C61,1,0)*IF('Shoppable Services'!$D$4=$B61,1,0)*IF('Shoppable Services'!$C$4=$A61,1,0)*IF('Shoppable Services'!$B$4=BE$60,BE2,0)</f>
        <v>0</v>
      </c>
      <c r="BF61" s="4">
        <f>IF('Shoppable Services'!$F$4=$D61,1,0)*IF('Shoppable Services'!$E$4=$C61,1,0)*IF('Shoppable Services'!$D$4=$B61,1,0)*IF('Shoppable Services'!$C$4=$A61,1,0)*IF('Shoppable Services'!$B$4=BF$60,BF2,0)</f>
        <v>0</v>
      </c>
      <c r="BG61" s="4">
        <f>IF('Shoppable Services'!$F$4=$D61,1,0)*IF('Shoppable Services'!$E$4=$C61,1,0)*IF('Shoppable Services'!$D$4=$B61,1,0)*IF('Shoppable Services'!$C$4=$A61,1,0)*IF('Shoppable Services'!$B$4=BG$60,BG2,0)</f>
        <v>0</v>
      </c>
    </row>
    <row r="62" spans="1:59">
      <c r="A62" t="s">
        <v>8</v>
      </c>
      <c r="B62" t="s">
        <v>79</v>
      </c>
      <c r="C62" t="s">
        <v>80</v>
      </c>
      <c r="D62" t="s">
        <v>9</v>
      </c>
      <c r="E62" s="4">
        <f>IF('Shoppable Services'!$F$4=$D62,1,0)*IF('Shoppable Services'!$E$4=$C62,1,0)*IF('Shoppable Services'!$D$4=$B62,1,0)*IF('Shoppable Services'!$C$4=$A62,1,0)*$E3</f>
        <v>0</v>
      </c>
      <c r="F62" s="4">
        <f>IF('Shoppable Services'!$F$4=$D62,1,0)*IF('Shoppable Services'!$E$4=$C62,1,0)*IF('Shoppable Services'!$D$4=$B62,1,0)*IF('Shoppable Services'!$C$4=$A62,1,0)*$F3</f>
        <v>0</v>
      </c>
      <c r="G62" s="4">
        <f>IF('Shoppable Services'!$F$4=$D62,1,0)*IF('Shoppable Services'!$E$4=$C62,1,0)*IF('Shoppable Services'!$D$4=$B62,1,0)*IF('Shoppable Services'!$C$4=$A62,1,0)*$G3</f>
        <v>0</v>
      </c>
      <c r="H62" s="4">
        <f>IF('Shoppable Services'!$F$4=$D62,1,0)*IF('Shoppable Services'!$E$4=$C62,1,0)*IF('Shoppable Services'!$D$4=$B62,1,0)*IF('Shoppable Services'!$C$4=$A62,1,0)*$H3</f>
        <v>0</v>
      </c>
      <c r="I62" s="4">
        <f>IF('Shoppable Services'!$F$4=$D62,1,0)*IF('Shoppable Services'!$E$4=$C62,1,0)*IF('Shoppable Services'!$D$4=$B62,1,0)*IF('Shoppable Services'!$C$4=$A62,1,0)*$I3</f>
        <v>0</v>
      </c>
      <c r="J62" s="4">
        <f>IF('Shoppable Services'!$F$4=$D62,1,0)*IF('Shoppable Services'!$E$4=$C62,1,0)*IF('Shoppable Services'!$D$4=$B62,1,0)*IF('Shoppable Services'!$C$4=$A62,1,0)*IF('Shoppable Services'!$B$4=J$60,J3,0)</f>
        <v>0</v>
      </c>
      <c r="K62" s="4">
        <f>IF('Shoppable Services'!$F$4=$D62,1,0)*IF('Shoppable Services'!$E$4=$C62,1,0)*IF('Shoppable Services'!$D$4=$B62,1,0)*IF('Shoppable Services'!$C$4=$A62,1,0)*IF('Shoppable Services'!$B$4=K$60,K3,0)</f>
        <v>0</v>
      </c>
      <c r="L62" s="4">
        <f>IF('Shoppable Services'!$F$4=$D62,1,0)*IF('Shoppable Services'!$E$4=$C62,1,0)*IF('Shoppable Services'!$D$4=$B62,1,0)*IF('Shoppable Services'!$C$4=$A62,1,0)*IF('Shoppable Services'!$B$4=L$60,L3,0)</f>
        <v>0</v>
      </c>
      <c r="M62" s="4">
        <f>IF('Shoppable Services'!$F$4=$D62,1,0)*IF('Shoppable Services'!$E$4=$C62,1,0)*IF('Shoppable Services'!$D$4=$B62,1,0)*IF('Shoppable Services'!$C$4=$A62,1,0)*IF('Shoppable Services'!$B$4=M$60,M3,0)</f>
        <v>0</v>
      </c>
      <c r="N62" s="4">
        <f>IF('Shoppable Services'!$F$4=$D62,1,0)*IF('Shoppable Services'!$E$4=$C62,1,0)*IF('Shoppable Services'!$D$4=$B62,1,0)*IF('Shoppable Services'!$C$4=$A62,1,0)*IF('Shoppable Services'!$B$4=N$60,N3,0)</f>
        <v>0</v>
      </c>
      <c r="O62" s="4">
        <f>IF('Shoppable Services'!$F$4=$D62,1,0)*IF('Shoppable Services'!$E$4=$C62,1,0)*IF('Shoppable Services'!$D$4=$B62,1,0)*IF('Shoppable Services'!$C$4=$A62,1,0)*IF('Shoppable Services'!$B$4=O$60,O3,0)</f>
        <v>0</v>
      </c>
      <c r="P62" s="4">
        <f>IF('Shoppable Services'!$F$4=$D62,1,0)*IF('Shoppable Services'!$E$4=$C62,1,0)*IF('Shoppable Services'!$D$4=$B62,1,0)*IF('Shoppable Services'!$C$4=$A62,1,0)*IF('Shoppable Services'!$B$4=P$60,P3,0)</f>
        <v>0</v>
      </c>
      <c r="Q62" s="4">
        <f>IF('Shoppable Services'!$F$4=$D62,1,0)*IF('Shoppable Services'!$E$4=$C62,1,0)*IF('Shoppable Services'!$D$4=$B62,1,0)*IF('Shoppable Services'!$C$4=$A62,1,0)*IF('Shoppable Services'!$B$4=Q$60,Q3,0)</f>
        <v>0</v>
      </c>
      <c r="R62" s="4">
        <f>IF('Shoppable Services'!$F$4=$D62,1,0)*IF('Shoppable Services'!$E$4=$C62,1,0)*IF('Shoppable Services'!$D$4=$B62,1,0)*IF('Shoppable Services'!$C$4=$A62,1,0)*IF('Shoppable Services'!$B$4=R$60,R3,0)</f>
        <v>0</v>
      </c>
      <c r="S62" s="4">
        <f>IF('Shoppable Services'!$F$4=$D62,1,0)*IF('Shoppable Services'!$E$4=$C62,1,0)*IF('Shoppable Services'!$D$4=$B62,1,0)*IF('Shoppable Services'!$C$4=$A62,1,0)*IF('Shoppable Services'!$B$4=S$60,S3,0)</f>
        <v>0</v>
      </c>
      <c r="T62" s="4">
        <f>IF('Shoppable Services'!$F$4=$D62,1,0)*IF('Shoppable Services'!$E$4=$C62,1,0)*IF('Shoppable Services'!$D$4=$B62,1,0)*IF('Shoppable Services'!$C$4=$A62,1,0)*IF('Shoppable Services'!$B$4=T$60,T3,0)</f>
        <v>0</v>
      </c>
      <c r="U62" s="4">
        <f>IF('Shoppable Services'!$F$4=$D62,1,0)*IF('Shoppable Services'!$E$4=$C62,1,0)*IF('Shoppable Services'!$D$4=$B62,1,0)*IF('Shoppable Services'!$C$4=$A62,1,0)*IF('Shoppable Services'!$B$4=U$60,U3,0)</f>
        <v>0</v>
      </c>
      <c r="V62" s="4">
        <f>IF('Shoppable Services'!$F$4=$D62,1,0)*IF('Shoppable Services'!$E$4=$C62,1,0)*IF('Shoppable Services'!$D$4=$B62,1,0)*IF('Shoppable Services'!$C$4=$A62,1,0)*IF('Shoppable Services'!$B$4=V$60,V3,0)</f>
        <v>0</v>
      </c>
      <c r="W62" s="4">
        <f>IF('Shoppable Services'!$F$4=$D62,1,0)*IF('Shoppable Services'!$E$4=$C62,1,0)*IF('Shoppable Services'!$D$4=$B62,1,0)*IF('Shoppable Services'!$C$4=$A62,1,0)*IF('Shoppable Services'!$B$4=W$60,W3,0)</f>
        <v>0</v>
      </c>
      <c r="X62" s="4">
        <f>IF('Shoppable Services'!$F$4=$D62,1,0)*IF('Shoppable Services'!$E$4=$C62,1,0)*IF('Shoppable Services'!$D$4=$B62,1,0)*IF('Shoppable Services'!$C$4=$A62,1,0)*IF('Shoppable Services'!$B$4=X$60,X3,0)</f>
        <v>0</v>
      </c>
      <c r="Y62" s="4">
        <f>IF('Shoppable Services'!$F$4=$D62,1,0)*IF('Shoppable Services'!$E$4=$C62,1,0)*IF('Shoppable Services'!$D$4=$B62,1,0)*IF('Shoppable Services'!$C$4=$A62,1,0)*IF('Shoppable Services'!$B$4=Y$60,Y3,0)</f>
        <v>0</v>
      </c>
      <c r="Z62" s="4">
        <f>IF('Shoppable Services'!$F$4=$D62,1,0)*IF('Shoppable Services'!$E$4=$C62,1,0)*IF('Shoppable Services'!$D$4=$B62,1,0)*IF('Shoppable Services'!$C$4=$A62,1,0)*IF('Shoppable Services'!$B$4=Z$60,Z3,0)</f>
        <v>0</v>
      </c>
      <c r="AA62" s="4">
        <f>IF('Shoppable Services'!$F$4=$D62,1,0)*IF('Shoppable Services'!$E$4=$C62,1,0)*IF('Shoppable Services'!$D$4=$B62,1,0)*IF('Shoppable Services'!$C$4=$A62,1,0)*IF('Shoppable Services'!$B$4=AA$60,AA3,0)</f>
        <v>0</v>
      </c>
      <c r="AB62" s="4">
        <f>IF('Shoppable Services'!$F$4=$D62,1,0)*IF('Shoppable Services'!$E$4=$C62,1,0)*IF('Shoppable Services'!$D$4=$B62,1,0)*IF('Shoppable Services'!$C$4=$A62,1,0)*IF('Shoppable Services'!$B$4=AB$60,AB3,0)</f>
        <v>0</v>
      </c>
      <c r="AC62" s="4">
        <f>IF('Shoppable Services'!$F$4=$D62,1,0)*IF('Shoppable Services'!$E$4=$C62,1,0)*IF('Shoppable Services'!$D$4=$B62,1,0)*IF('Shoppable Services'!$C$4=$A62,1,0)*IF('Shoppable Services'!$B$4=AC$60,AC3,0)</f>
        <v>0</v>
      </c>
      <c r="AD62" s="4">
        <f>IF('Shoppable Services'!$F$4=$D62,1,0)*IF('Shoppable Services'!$E$4=$C62,1,0)*IF('Shoppable Services'!$D$4=$B62,1,0)*IF('Shoppable Services'!$C$4=$A62,1,0)*IF('Shoppable Services'!$B$4=AD$60,AD3,0)</f>
        <v>0</v>
      </c>
      <c r="AE62" s="4">
        <f>IF('Shoppable Services'!$F$4=$D62,1,0)*IF('Shoppable Services'!$E$4=$C62,1,0)*IF('Shoppable Services'!$D$4=$B62,1,0)*IF('Shoppable Services'!$C$4=$A62,1,0)*IF('Shoppable Services'!$B$4=AE$60,AE3,0)</f>
        <v>0</v>
      </c>
      <c r="AF62" s="4">
        <f>IF('Shoppable Services'!$F$4=$D62,1,0)*IF('Shoppable Services'!$E$4=$C62,1,0)*IF('Shoppable Services'!$D$4=$B62,1,0)*IF('Shoppable Services'!$C$4=$A62,1,0)*IF('Shoppable Services'!$B$4=AF$60,AF3,0)</f>
        <v>0</v>
      </c>
      <c r="AG62" s="4">
        <f>IF('Shoppable Services'!$F$4=$D62,1,0)*IF('Shoppable Services'!$E$4=$C62,1,0)*IF('Shoppable Services'!$D$4=$B62,1,0)*IF('Shoppable Services'!$C$4=$A62,1,0)*IF('Shoppable Services'!$B$4=AG$60,AG3,0)</f>
        <v>0</v>
      </c>
      <c r="AH62" s="4">
        <f>IF('Shoppable Services'!$F$4=$D62,1,0)*IF('Shoppable Services'!$E$4=$C62,1,0)*IF('Shoppable Services'!$D$4=$B62,1,0)*IF('Shoppable Services'!$C$4=$A62,1,0)*IF('Shoppable Services'!$B$4=AH$60,AH3,0)</f>
        <v>0</v>
      </c>
      <c r="AI62" s="4">
        <f>IF('Shoppable Services'!$F$4=$D62,1,0)*IF('Shoppable Services'!$E$4=$C62,1,0)*IF('Shoppable Services'!$D$4=$B62,1,0)*IF('Shoppable Services'!$C$4=$A62,1,0)*IF('Shoppable Services'!$B$4=AI$60,AI3,0)</f>
        <v>0</v>
      </c>
      <c r="AJ62" s="4">
        <f>IF('Shoppable Services'!$F$4=$D62,1,0)*IF('Shoppable Services'!$E$4=$C62,1,0)*IF('Shoppable Services'!$D$4=$B62,1,0)*IF('Shoppable Services'!$C$4=$A62,1,0)*IF('Shoppable Services'!$B$4=AJ$60,AJ3,0)</f>
        <v>0</v>
      </c>
      <c r="AK62" s="4">
        <f>IF('Shoppable Services'!$F$4=$D62,1,0)*IF('Shoppable Services'!$E$4=$C62,1,0)*IF('Shoppable Services'!$D$4=$B62,1,0)*IF('Shoppable Services'!$C$4=$A62,1,0)*IF('Shoppable Services'!$B$4=AK$60,AK3,0)</f>
        <v>0</v>
      </c>
      <c r="AL62" s="4">
        <f>IF('Shoppable Services'!$F$4=$D62,1,0)*IF('Shoppable Services'!$E$4=$C62,1,0)*IF('Shoppable Services'!$D$4=$B62,1,0)*IF('Shoppable Services'!$C$4=$A62,1,0)*IF('Shoppable Services'!$B$4=AL$60,AL3,0)</f>
        <v>0</v>
      </c>
      <c r="AM62" s="4">
        <f>IF('Shoppable Services'!$F$4=$D62,1,0)*IF('Shoppable Services'!$E$4=$C62,1,0)*IF('Shoppable Services'!$D$4=$B62,1,0)*IF('Shoppable Services'!$C$4=$A62,1,0)*IF('Shoppable Services'!$B$4=AM$60,AM3,0)</f>
        <v>0</v>
      </c>
      <c r="AN62" s="4">
        <f>IF('Shoppable Services'!$F$4=$D62,1,0)*IF('Shoppable Services'!$E$4=$C62,1,0)*IF('Shoppable Services'!$D$4=$B62,1,0)*IF('Shoppable Services'!$C$4=$A62,1,0)*IF('Shoppable Services'!$B$4=AN$60,AN3,0)</f>
        <v>0</v>
      </c>
      <c r="AO62" s="4">
        <f>IF('Shoppable Services'!$F$4=$D62,1,0)*IF('Shoppable Services'!$E$4=$C62,1,0)*IF('Shoppable Services'!$D$4=$B62,1,0)*IF('Shoppable Services'!$C$4=$A62,1,0)*IF('Shoppable Services'!$B$4=AO$60,AO3,0)</f>
        <v>0</v>
      </c>
      <c r="AP62" s="4">
        <f>IF('Shoppable Services'!$F$4=$D62,1,0)*IF('Shoppable Services'!$E$4=$C62,1,0)*IF('Shoppable Services'!$D$4=$B62,1,0)*IF('Shoppable Services'!$C$4=$A62,1,0)*IF('Shoppable Services'!$B$4=AP$60,AP3,0)</f>
        <v>0</v>
      </c>
      <c r="AQ62" s="4">
        <f>IF('Shoppable Services'!$F$4=$D62,1,0)*IF('Shoppable Services'!$E$4=$C62,1,0)*IF('Shoppable Services'!$D$4=$B62,1,0)*IF('Shoppable Services'!$C$4=$A62,1,0)*IF('Shoppable Services'!$B$4=AQ$60,AQ3,0)</f>
        <v>0</v>
      </c>
      <c r="AR62" s="4">
        <f>IF('Shoppable Services'!$F$4=$D62,1,0)*IF('Shoppable Services'!$E$4=$C62,1,0)*IF('Shoppable Services'!$D$4=$B62,1,0)*IF('Shoppable Services'!$C$4=$A62,1,0)*IF('Shoppable Services'!$B$4=AR$60,AR3,0)</f>
        <v>0</v>
      </c>
      <c r="AS62" s="4">
        <f>IF('Shoppable Services'!$F$4=$D62,1,0)*IF('Shoppable Services'!$E$4=$C62,1,0)*IF('Shoppable Services'!$D$4=$B62,1,0)*IF('Shoppable Services'!$C$4=$A62,1,0)*IF('Shoppable Services'!$B$4=AS$60,AS3,0)</f>
        <v>0</v>
      </c>
      <c r="AT62" s="4">
        <f>IF('Shoppable Services'!$F$4=$D62,1,0)*IF('Shoppable Services'!$E$4=$C62,1,0)*IF('Shoppable Services'!$D$4=$B62,1,0)*IF('Shoppable Services'!$C$4=$A62,1,0)*IF('Shoppable Services'!$B$4=AT$60,AT3,0)</f>
        <v>0</v>
      </c>
      <c r="AU62" s="4">
        <f>IF('Shoppable Services'!$F$4=$D62,1,0)*IF('Shoppable Services'!$E$4=$C62,1,0)*IF('Shoppable Services'!$D$4=$B62,1,0)*IF('Shoppable Services'!$C$4=$A62,1,0)*IF('Shoppable Services'!$B$4=AU$60,AU3,0)</f>
        <v>0</v>
      </c>
      <c r="AV62" s="4">
        <f>IF('Shoppable Services'!$F$4=$D62,1,0)*IF('Shoppable Services'!$E$4=$C62,1,0)*IF('Shoppable Services'!$D$4=$B62,1,0)*IF('Shoppable Services'!$C$4=$A62,1,0)*IF('Shoppable Services'!$B$4=AV$60,AV3,0)</f>
        <v>0</v>
      </c>
      <c r="AW62" s="4">
        <f>IF('Shoppable Services'!$F$4=$D62,1,0)*IF('Shoppable Services'!$E$4=$C62,1,0)*IF('Shoppable Services'!$D$4=$B62,1,0)*IF('Shoppable Services'!$C$4=$A62,1,0)*IF('Shoppable Services'!$B$4=AW$60,AW3,0)</f>
        <v>0</v>
      </c>
      <c r="AX62" s="4">
        <f>IF('Shoppable Services'!$F$4=$D62,1,0)*IF('Shoppable Services'!$E$4=$C62,1,0)*IF('Shoppable Services'!$D$4=$B62,1,0)*IF('Shoppable Services'!$C$4=$A62,1,0)*IF('Shoppable Services'!$B$4=AX$60,AX3,0)</f>
        <v>0</v>
      </c>
      <c r="AY62" s="4">
        <f>IF('Shoppable Services'!$F$4=$D62,1,0)*IF('Shoppable Services'!$E$4=$C62,1,0)*IF('Shoppable Services'!$D$4=$B62,1,0)*IF('Shoppable Services'!$C$4=$A62,1,0)*IF('Shoppable Services'!$B$4=AY$60,AY3,0)</f>
        <v>0</v>
      </c>
      <c r="AZ62" s="4">
        <f>IF('Shoppable Services'!$F$4=$D62,1,0)*IF('Shoppable Services'!$E$4=$C62,1,0)*IF('Shoppable Services'!$D$4=$B62,1,0)*IF('Shoppable Services'!$C$4=$A62,1,0)*IF('Shoppable Services'!$B$4=AZ$60,AZ3,0)</f>
        <v>0</v>
      </c>
      <c r="BA62" s="4">
        <f>IF('Shoppable Services'!$F$4=$D62,1,0)*IF('Shoppable Services'!$E$4=$C62,1,0)*IF('Shoppable Services'!$D$4=$B62,1,0)*IF('Shoppable Services'!$C$4=$A62,1,0)*IF('Shoppable Services'!$B$4=BA$60,BA3,0)</f>
        <v>0</v>
      </c>
      <c r="BB62" s="4">
        <f>IF('Shoppable Services'!$F$4=$D62,1,0)*IF('Shoppable Services'!$E$4=$C62,1,0)*IF('Shoppable Services'!$D$4=$B62,1,0)*IF('Shoppable Services'!$C$4=$A62,1,0)*IF('Shoppable Services'!$B$4=BB$60,BB3,0)</f>
        <v>0</v>
      </c>
      <c r="BC62" s="4">
        <f>IF('Shoppable Services'!$F$4=$D62,1,0)*IF('Shoppable Services'!$E$4=$C62,1,0)*IF('Shoppable Services'!$D$4=$B62,1,0)*IF('Shoppable Services'!$C$4=$A62,1,0)*IF('Shoppable Services'!$B$4=BC$60,BC3,0)</f>
        <v>0</v>
      </c>
      <c r="BD62" s="4">
        <f>IF('Shoppable Services'!$F$4=$D62,1,0)*IF('Shoppable Services'!$E$4=$C62,1,0)*IF('Shoppable Services'!$D$4=$B62,1,0)*IF('Shoppable Services'!$C$4=$A62,1,0)*IF('Shoppable Services'!$B$4=BD$60,BD3,0)</f>
        <v>0</v>
      </c>
      <c r="BE62" s="4">
        <f>IF('Shoppable Services'!$F$4=$D62,1,0)*IF('Shoppable Services'!$E$4=$C62,1,0)*IF('Shoppable Services'!$D$4=$B62,1,0)*IF('Shoppable Services'!$C$4=$A62,1,0)*IF('Shoppable Services'!$B$4=BE$60,BE3,0)</f>
        <v>0</v>
      </c>
      <c r="BF62" s="4">
        <f>IF('Shoppable Services'!$F$4=$D62,1,0)*IF('Shoppable Services'!$E$4=$C62,1,0)*IF('Shoppable Services'!$D$4=$B62,1,0)*IF('Shoppable Services'!$C$4=$A62,1,0)*IF('Shoppable Services'!$B$4=BF$60,BF3,0)</f>
        <v>0</v>
      </c>
      <c r="BG62" s="4">
        <f>IF('Shoppable Services'!$F$4=$D62,1,0)*IF('Shoppable Services'!$E$4=$C62,1,0)*IF('Shoppable Services'!$D$4=$B62,1,0)*IF('Shoppable Services'!$C$4=$A62,1,0)*IF('Shoppable Services'!$B$4=BG$60,BG3,0)</f>
        <v>0</v>
      </c>
    </row>
    <row r="63" spans="1:59">
      <c r="A63" t="s">
        <v>8</v>
      </c>
      <c r="B63" t="s">
        <v>79</v>
      </c>
      <c r="C63" t="s">
        <v>82</v>
      </c>
      <c r="D63" t="s">
        <v>81</v>
      </c>
      <c r="E63" s="4">
        <f>IF('Shoppable Services'!$F$4=$D63,1,0)*IF('Shoppable Services'!$E$4=$C63,1,0)*IF('Shoppable Services'!$D$4=$B63,1,0)*IF('Shoppable Services'!$C$4=$A63,1,0)*$E4</f>
        <v>0</v>
      </c>
      <c r="F63" s="4">
        <f>IF('Shoppable Services'!$F$4=$D63,1,0)*IF('Shoppable Services'!$E$4=$C63,1,0)*IF('Shoppable Services'!$D$4=$B63,1,0)*IF('Shoppable Services'!$C$4=$A63,1,0)*$F4</f>
        <v>0</v>
      </c>
      <c r="G63" s="4">
        <f>IF('Shoppable Services'!$F$4=$D63,1,0)*IF('Shoppable Services'!$E$4=$C63,1,0)*IF('Shoppable Services'!$D$4=$B63,1,0)*IF('Shoppable Services'!$C$4=$A63,1,0)*$G4</f>
        <v>0</v>
      </c>
      <c r="H63" s="4">
        <f>IF('Shoppable Services'!$F$4=$D63,1,0)*IF('Shoppable Services'!$E$4=$C63,1,0)*IF('Shoppable Services'!$D$4=$B63,1,0)*IF('Shoppable Services'!$C$4=$A63,1,0)*$H4</f>
        <v>0</v>
      </c>
      <c r="I63" s="4">
        <f>IF('Shoppable Services'!$F$4=$D63,1,0)*IF('Shoppable Services'!$E$4=$C63,1,0)*IF('Shoppable Services'!$D$4=$B63,1,0)*IF('Shoppable Services'!$C$4=$A63,1,0)*$I4</f>
        <v>0</v>
      </c>
      <c r="J63" s="4">
        <f>IF('Shoppable Services'!$F$4=$D63,1,0)*IF('Shoppable Services'!$E$4=$C63,1,0)*IF('Shoppable Services'!$D$4=$B63,1,0)*IF('Shoppable Services'!$C$4=$A63,1,0)*IF('Shoppable Services'!$B$4=J$60,J4,0)</f>
        <v>0</v>
      </c>
      <c r="K63" s="4">
        <f>IF('Shoppable Services'!$F$4=$D63,1,0)*IF('Shoppable Services'!$E$4=$C63,1,0)*IF('Shoppable Services'!$D$4=$B63,1,0)*IF('Shoppable Services'!$C$4=$A63,1,0)*IF('Shoppable Services'!$B$4=K$60,K4,0)</f>
        <v>0</v>
      </c>
      <c r="L63" s="4">
        <f>IF('Shoppable Services'!$F$4=$D63,1,0)*IF('Shoppable Services'!$E$4=$C63,1,0)*IF('Shoppable Services'!$D$4=$B63,1,0)*IF('Shoppable Services'!$C$4=$A63,1,0)*IF('Shoppable Services'!$B$4=L$60,L4,0)</f>
        <v>0</v>
      </c>
      <c r="M63" s="4">
        <f>IF('Shoppable Services'!$F$4=$D63,1,0)*IF('Shoppable Services'!$E$4=$C63,1,0)*IF('Shoppable Services'!$D$4=$B63,1,0)*IF('Shoppable Services'!$C$4=$A63,1,0)*IF('Shoppable Services'!$B$4=M$60,M4,0)</f>
        <v>0</v>
      </c>
      <c r="N63" s="4">
        <f>IF('Shoppable Services'!$F$4=$D63,1,0)*IF('Shoppable Services'!$E$4=$C63,1,0)*IF('Shoppable Services'!$D$4=$B63,1,0)*IF('Shoppable Services'!$C$4=$A63,1,0)*IF('Shoppable Services'!$B$4=N$60,N4,0)</f>
        <v>0</v>
      </c>
      <c r="O63" s="4">
        <f>IF('Shoppable Services'!$F$4=$D63,1,0)*IF('Shoppable Services'!$E$4=$C63,1,0)*IF('Shoppable Services'!$D$4=$B63,1,0)*IF('Shoppable Services'!$C$4=$A63,1,0)*IF('Shoppable Services'!$B$4=O$60,O4,0)</f>
        <v>0</v>
      </c>
      <c r="P63" s="4">
        <f>IF('Shoppable Services'!$F$4=$D63,1,0)*IF('Shoppable Services'!$E$4=$C63,1,0)*IF('Shoppable Services'!$D$4=$B63,1,0)*IF('Shoppable Services'!$C$4=$A63,1,0)*IF('Shoppable Services'!$B$4=P$60,P4,0)</f>
        <v>0</v>
      </c>
      <c r="Q63" s="4">
        <f>IF('Shoppable Services'!$F$4=$D63,1,0)*IF('Shoppable Services'!$E$4=$C63,1,0)*IF('Shoppable Services'!$D$4=$B63,1,0)*IF('Shoppable Services'!$C$4=$A63,1,0)*IF('Shoppable Services'!$B$4=Q$60,Q4,0)</f>
        <v>0</v>
      </c>
      <c r="R63" s="4">
        <f>IF('Shoppable Services'!$F$4=$D63,1,0)*IF('Shoppable Services'!$E$4=$C63,1,0)*IF('Shoppable Services'!$D$4=$B63,1,0)*IF('Shoppable Services'!$C$4=$A63,1,0)*IF('Shoppable Services'!$B$4=R$60,R4,0)</f>
        <v>0</v>
      </c>
      <c r="S63" s="4">
        <f>IF('Shoppable Services'!$F$4=$D63,1,0)*IF('Shoppable Services'!$E$4=$C63,1,0)*IF('Shoppable Services'!$D$4=$B63,1,0)*IF('Shoppable Services'!$C$4=$A63,1,0)*IF('Shoppable Services'!$B$4=S$60,S4,0)</f>
        <v>0</v>
      </c>
      <c r="T63" s="4">
        <f>IF('Shoppable Services'!$F$4=$D63,1,0)*IF('Shoppable Services'!$E$4=$C63,1,0)*IF('Shoppable Services'!$D$4=$B63,1,0)*IF('Shoppable Services'!$C$4=$A63,1,0)*IF('Shoppable Services'!$B$4=T$60,T4,0)</f>
        <v>0</v>
      </c>
      <c r="U63" s="4">
        <f>IF('Shoppable Services'!$F$4=$D63,1,0)*IF('Shoppable Services'!$E$4=$C63,1,0)*IF('Shoppable Services'!$D$4=$B63,1,0)*IF('Shoppable Services'!$C$4=$A63,1,0)*IF('Shoppable Services'!$B$4=U$60,U4,0)</f>
        <v>0</v>
      </c>
      <c r="V63" s="4">
        <f>IF('Shoppable Services'!$F$4=$D63,1,0)*IF('Shoppable Services'!$E$4=$C63,1,0)*IF('Shoppable Services'!$D$4=$B63,1,0)*IF('Shoppable Services'!$C$4=$A63,1,0)*IF('Shoppable Services'!$B$4=V$60,V4,0)</f>
        <v>0</v>
      </c>
      <c r="W63" s="4">
        <f>IF('Shoppable Services'!$F$4=$D63,1,0)*IF('Shoppable Services'!$E$4=$C63,1,0)*IF('Shoppable Services'!$D$4=$B63,1,0)*IF('Shoppable Services'!$C$4=$A63,1,0)*IF('Shoppable Services'!$B$4=W$60,W4,0)</f>
        <v>0</v>
      </c>
      <c r="X63" s="4">
        <f>IF('Shoppable Services'!$F$4=$D63,1,0)*IF('Shoppable Services'!$E$4=$C63,1,0)*IF('Shoppable Services'!$D$4=$B63,1,0)*IF('Shoppable Services'!$C$4=$A63,1,0)*IF('Shoppable Services'!$B$4=X$60,X4,0)</f>
        <v>0</v>
      </c>
      <c r="Y63" s="4">
        <f>IF('Shoppable Services'!$F$4=$D63,1,0)*IF('Shoppable Services'!$E$4=$C63,1,0)*IF('Shoppable Services'!$D$4=$B63,1,0)*IF('Shoppable Services'!$C$4=$A63,1,0)*IF('Shoppable Services'!$B$4=Y$60,Y4,0)</f>
        <v>0</v>
      </c>
      <c r="Z63" s="4">
        <f>IF('Shoppable Services'!$F$4=$D63,1,0)*IF('Shoppable Services'!$E$4=$C63,1,0)*IF('Shoppable Services'!$D$4=$B63,1,0)*IF('Shoppable Services'!$C$4=$A63,1,0)*IF('Shoppable Services'!$B$4=Z$60,Z4,0)</f>
        <v>0</v>
      </c>
      <c r="AA63" s="4">
        <f>IF('Shoppable Services'!$F$4=$D63,1,0)*IF('Shoppable Services'!$E$4=$C63,1,0)*IF('Shoppable Services'!$D$4=$B63,1,0)*IF('Shoppable Services'!$C$4=$A63,1,0)*IF('Shoppable Services'!$B$4=AA$60,AA4,0)</f>
        <v>0</v>
      </c>
      <c r="AB63" s="4">
        <f>IF('Shoppable Services'!$F$4=$D63,1,0)*IF('Shoppable Services'!$E$4=$C63,1,0)*IF('Shoppable Services'!$D$4=$B63,1,0)*IF('Shoppable Services'!$C$4=$A63,1,0)*IF('Shoppable Services'!$B$4=AB$60,AB4,0)</f>
        <v>0</v>
      </c>
      <c r="AC63" s="4">
        <f>IF('Shoppable Services'!$F$4=$D63,1,0)*IF('Shoppable Services'!$E$4=$C63,1,0)*IF('Shoppable Services'!$D$4=$B63,1,0)*IF('Shoppable Services'!$C$4=$A63,1,0)*IF('Shoppable Services'!$B$4=AC$60,AC4,0)</f>
        <v>0</v>
      </c>
      <c r="AD63" s="4">
        <f>IF('Shoppable Services'!$F$4=$D63,1,0)*IF('Shoppable Services'!$E$4=$C63,1,0)*IF('Shoppable Services'!$D$4=$B63,1,0)*IF('Shoppable Services'!$C$4=$A63,1,0)*IF('Shoppable Services'!$B$4=AD$60,AD4,0)</f>
        <v>0</v>
      </c>
      <c r="AE63" s="4">
        <f>IF('Shoppable Services'!$F$4=$D63,1,0)*IF('Shoppable Services'!$E$4=$C63,1,0)*IF('Shoppable Services'!$D$4=$B63,1,0)*IF('Shoppable Services'!$C$4=$A63,1,0)*IF('Shoppable Services'!$B$4=AE$60,AE4,0)</f>
        <v>0</v>
      </c>
      <c r="AF63" s="4">
        <f>IF('Shoppable Services'!$F$4=$D63,1,0)*IF('Shoppable Services'!$E$4=$C63,1,0)*IF('Shoppable Services'!$D$4=$B63,1,0)*IF('Shoppable Services'!$C$4=$A63,1,0)*IF('Shoppable Services'!$B$4=AF$60,AF4,0)</f>
        <v>0</v>
      </c>
      <c r="AG63" s="4">
        <f>IF('Shoppable Services'!$F$4=$D63,1,0)*IF('Shoppable Services'!$E$4=$C63,1,0)*IF('Shoppable Services'!$D$4=$B63,1,0)*IF('Shoppable Services'!$C$4=$A63,1,0)*IF('Shoppable Services'!$B$4=AG$60,AG4,0)</f>
        <v>0</v>
      </c>
      <c r="AH63" s="4">
        <f>IF('Shoppable Services'!$F$4=$D63,1,0)*IF('Shoppable Services'!$E$4=$C63,1,0)*IF('Shoppable Services'!$D$4=$B63,1,0)*IF('Shoppable Services'!$C$4=$A63,1,0)*IF('Shoppable Services'!$B$4=AH$60,AH4,0)</f>
        <v>0</v>
      </c>
      <c r="AI63" s="4">
        <f>IF('Shoppable Services'!$F$4=$D63,1,0)*IF('Shoppable Services'!$E$4=$C63,1,0)*IF('Shoppable Services'!$D$4=$B63,1,0)*IF('Shoppable Services'!$C$4=$A63,1,0)*IF('Shoppable Services'!$B$4=AI$60,AI4,0)</f>
        <v>0</v>
      </c>
      <c r="AJ63" s="4">
        <f>IF('Shoppable Services'!$F$4=$D63,1,0)*IF('Shoppable Services'!$E$4=$C63,1,0)*IF('Shoppable Services'!$D$4=$B63,1,0)*IF('Shoppable Services'!$C$4=$A63,1,0)*IF('Shoppable Services'!$B$4=AJ$60,AJ4,0)</f>
        <v>0</v>
      </c>
      <c r="AK63" s="4">
        <f>IF('Shoppable Services'!$F$4=$D63,1,0)*IF('Shoppable Services'!$E$4=$C63,1,0)*IF('Shoppable Services'!$D$4=$B63,1,0)*IF('Shoppable Services'!$C$4=$A63,1,0)*IF('Shoppable Services'!$B$4=AK$60,AK4,0)</f>
        <v>0</v>
      </c>
      <c r="AL63" s="4">
        <f>IF('Shoppable Services'!$F$4=$D63,1,0)*IF('Shoppable Services'!$E$4=$C63,1,0)*IF('Shoppable Services'!$D$4=$B63,1,0)*IF('Shoppable Services'!$C$4=$A63,1,0)*IF('Shoppable Services'!$B$4=AL$60,AL4,0)</f>
        <v>0</v>
      </c>
      <c r="AM63" s="4">
        <f>IF('Shoppable Services'!$F$4=$D63,1,0)*IF('Shoppable Services'!$E$4=$C63,1,0)*IF('Shoppable Services'!$D$4=$B63,1,0)*IF('Shoppable Services'!$C$4=$A63,1,0)*IF('Shoppable Services'!$B$4=AM$60,AM4,0)</f>
        <v>0</v>
      </c>
      <c r="AN63" s="4">
        <f>IF('Shoppable Services'!$F$4=$D63,1,0)*IF('Shoppable Services'!$E$4=$C63,1,0)*IF('Shoppable Services'!$D$4=$B63,1,0)*IF('Shoppable Services'!$C$4=$A63,1,0)*IF('Shoppable Services'!$B$4=AN$60,AN4,0)</f>
        <v>0</v>
      </c>
      <c r="AO63" s="4">
        <f>IF('Shoppable Services'!$F$4=$D63,1,0)*IF('Shoppable Services'!$E$4=$C63,1,0)*IF('Shoppable Services'!$D$4=$B63,1,0)*IF('Shoppable Services'!$C$4=$A63,1,0)*IF('Shoppable Services'!$B$4=AO$60,AO4,0)</f>
        <v>0</v>
      </c>
      <c r="AP63" s="4">
        <f>IF('Shoppable Services'!$F$4=$D63,1,0)*IF('Shoppable Services'!$E$4=$C63,1,0)*IF('Shoppable Services'!$D$4=$B63,1,0)*IF('Shoppable Services'!$C$4=$A63,1,0)*IF('Shoppable Services'!$B$4=AP$60,AP4,0)</f>
        <v>0</v>
      </c>
      <c r="AQ63" s="4">
        <f>IF('Shoppable Services'!$F$4=$D63,1,0)*IF('Shoppable Services'!$E$4=$C63,1,0)*IF('Shoppable Services'!$D$4=$B63,1,0)*IF('Shoppable Services'!$C$4=$A63,1,0)*IF('Shoppable Services'!$B$4=AQ$60,AQ4,0)</f>
        <v>0</v>
      </c>
      <c r="AR63" s="4">
        <f>IF('Shoppable Services'!$F$4=$D63,1,0)*IF('Shoppable Services'!$E$4=$C63,1,0)*IF('Shoppable Services'!$D$4=$B63,1,0)*IF('Shoppable Services'!$C$4=$A63,1,0)*IF('Shoppable Services'!$B$4=AR$60,AR4,0)</f>
        <v>0</v>
      </c>
      <c r="AS63" s="4">
        <f>IF('Shoppable Services'!$F$4=$D63,1,0)*IF('Shoppable Services'!$E$4=$C63,1,0)*IF('Shoppable Services'!$D$4=$B63,1,0)*IF('Shoppable Services'!$C$4=$A63,1,0)*IF('Shoppable Services'!$B$4=AS$60,AS4,0)</f>
        <v>0</v>
      </c>
      <c r="AT63" s="4">
        <f>IF('Shoppable Services'!$F$4=$D63,1,0)*IF('Shoppable Services'!$E$4=$C63,1,0)*IF('Shoppable Services'!$D$4=$B63,1,0)*IF('Shoppable Services'!$C$4=$A63,1,0)*IF('Shoppable Services'!$B$4=AT$60,AT4,0)</f>
        <v>0</v>
      </c>
      <c r="AU63" s="4">
        <f>IF('Shoppable Services'!$F$4=$D63,1,0)*IF('Shoppable Services'!$E$4=$C63,1,0)*IF('Shoppable Services'!$D$4=$B63,1,0)*IF('Shoppable Services'!$C$4=$A63,1,0)*IF('Shoppable Services'!$B$4=AU$60,AU4,0)</f>
        <v>0</v>
      </c>
      <c r="AV63" s="4">
        <f>IF('Shoppable Services'!$F$4=$D63,1,0)*IF('Shoppable Services'!$E$4=$C63,1,0)*IF('Shoppable Services'!$D$4=$B63,1,0)*IF('Shoppable Services'!$C$4=$A63,1,0)*IF('Shoppable Services'!$B$4=AV$60,AV4,0)</f>
        <v>0</v>
      </c>
      <c r="AW63" s="4">
        <f>IF('Shoppable Services'!$F$4=$D63,1,0)*IF('Shoppable Services'!$E$4=$C63,1,0)*IF('Shoppable Services'!$D$4=$B63,1,0)*IF('Shoppable Services'!$C$4=$A63,1,0)*IF('Shoppable Services'!$B$4=AW$60,AW4,0)</f>
        <v>0</v>
      </c>
      <c r="AX63" s="4">
        <f>IF('Shoppable Services'!$F$4=$D63,1,0)*IF('Shoppable Services'!$E$4=$C63,1,0)*IF('Shoppable Services'!$D$4=$B63,1,0)*IF('Shoppable Services'!$C$4=$A63,1,0)*IF('Shoppable Services'!$B$4=AX$60,AX4,0)</f>
        <v>0</v>
      </c>
      <c r="AY63" s="4">
        <f>IF('Shoppable Services'!$F$4=$D63,1,0)*IF('Shoppable Services'!$E$4=$C63,1,0)*IF('Shoppable Services'!$D$4=$B63,1,0)*IF('Shoppable Services'!$C$4=$A63,1,0)*IF('Shoppable Services'!$B$4=AY$60,AY4,0)</f>
        <v>0</v>
      </c>
      <c r="AZ63" s="4">
        <f>IF('Shoppable Services'!$F$4=$D63,1,0)*IF('Shoppable Services'!$E$4=$C63,1,0)*IF('Shoppable Services'!$D$4=$B63,1,0)*IF('Shoppable Services'!$C$4=$A63,1,0)*IF('Shoppable Services'!$B$4=AZ$60,AZ4,0)</f>
        <v>0</v>
      </c>
      <c r="BA63" s="4">
        <f>IF('Shoppable Services'!$F$4=$D63,1,0)*IF('Shoppable Services'!$E$4=$C63,1,0)*IF('Shoppable Services'!$D$4=$B63,1,0)*IF('Shoppable Services'!$C$4=$A63,1,0)*IF('Shoppable Services'!$B$4=BA$60,BA4,0)</f>
        <v>0</v>
      </c>
      <c r="BB63" s="4">
        <f>IF('Shoppable Services'!$F$4=$D63,1,0)*IF('Shoppable Services'!$E$4=$C63,1,0)*IF('Shoppable Services'!$D$4=$B63,1,0)*IF('Shoppable Services'!$C$4=$A63,1,0)*IF('Shoppable Services'!$B$4=BB$60,BB4,0)</f>
        <v>0</v>
      </c>
      <c r="BC63" s="4">
        <f>IF('Shoppable Services'!$F$4=$D63,1,0)*IF('Shoppable Services'!$E$4=$C63,1,0)*IF('Shoppable Services'!$D$4=$B63,1,0)*IF('Shoppable Services'!$C$4=$A63,1,0)*IF('Shoppable Services'!$B$4=BC$60,BC4,0)</f>
        <v>0</v>
      </c>
      <c r="BD63" s="4">
        <f>IF('Shoppable Services'!$F$4=$D63,1,0)*IF('Shoppable Services'!$E$4=$C63,1,0)*IF('Shoppable Services'!$D$4=$B63,1,0)*IF('Shoppable Services'!$C$4=$A63,1,0)*IF('Shoppable Services'!$B$4=BD$60,BD4,0)</f>
        <v>0</v>
      </c>
      <c r="BE63" s="4">
        <f>IF('Shoppable Services'!$F$4=$D63,1,0)*IF('Shoppable Services'!$E$4=$C63,1,0)*IF('Shoppable Services'!$D$4=$B63,1,0)*IF('Shoppable Services'!$C$4=$A63,1,0)*IF('Shoppable Services'!$B$4=BE$60,BE4,0)</f>
        <v>0</v>
      </c>
      <c r="BF63" s="4">
        <f>IF('Shoppable Services'!$F$4=$D63,1,0)*IF('Shoppable Services'!$E$4=$C63,1,0)*IF('Shoppable Services'!$D$4=$B63,1,0)*IF('Shoppable Services'!$C$4=$A63,1,0)*IF('Shoppable Services'!$B$4=BF$60,BF4,0)</f>
        <v>0</v>
      </c>
      <c r="BG63" s="4">
        <f>IF('Shoppable Services'!$F$4=$D63,1,0)*IF('Shoppable Services'!$E$4=$C63,1,0)*IF('Shoppable Services'!$D$4=$B63,1,0)*IF('Shoppable Services'!$C$4=$A63,1,0)*IF('Shoppable Services'!$B$4=BG$60,BG4,0)</f>
        <v>0</v>
      </c>
    </row>
    <row r="64" spans="1:59">
      <c r="A64" t="s">
        <v>8</v>
      </c>
      <c r="B64" t="s">
        <v>79</v>
      </c>
      <c r="C64" t="s">
        <v>82</v>
      </c>
      <c r="D64" t="s">
        <v>9</v>
      </c>
      <c r="E64" s="4">
        <f>IF('Shoppable Services'!$F$4=$D64,1,0)*IF('Shoppable Services'!$E$4=$C64,1,0)*IF('Shoppable Services'!$D$4=$B64,1,0)*IF('Shoppable Services'!$C$4=$A64,1,0)*$E5</f>
        <v>0</v>
      </c>
      <c r="F64" s="4">
        <f>IF('Shoppable Services'!$F$4=$D64,1,0)*IF('Shoppable Services'!$E$4=$C64,1,0)*IF('Shoppable Services'!$D$4=$B64,1,0)*IF('Shoppable Services'!$C$4=$A64,1,0)*$F5</f>
        <v>0</v>
      </c>
      <c r="G64" s="4">
        <f>IF('Shoppable Services'!$F$4=$D64,1,0)*IF('Shoppable Services'!$E$4=$C64,1,0)*IF('Shoppable Services'!$D$4=$B64,1,0)*IF('Shoppable Services'!$C$4=$A64,1,0)*$G5</f>
        <v>0</v>
      </c>
      <c r="H64" s="4">
        <f>IF('Shoppable Services'!$F$4=$D64,1,0)*IF('Shoppable Services'!$E$4=$C64,1,0)*IF('Shoppable Services'!$D$4=$B64,1,0)*IF('Shoppable Services'!$C$4=$A64,1,0)*$H5</f>
        <v>0</v>
      </c>
      <c r="I64" s="4">
        <f>IF('Shoppable Services'!$F$4=$D64,1,0)*IF('Shoppable Services'!$E$4=$C64,1,0)*IF('Shoppable Services'!$D$4=$B64,1,0)*IF('Shoppable Services'!$C$4=$A64,1,0)*$I5</f>
        <v>0</v>
      </c>
      <c r="J64" s="4">
        <f>IF('Shoppable Services'!$F$4=$D64,1,0)*IF('Shoppable Services'!$E$4=$C64,1,0)*IF('Shoppable Services'!$D$4=$B64,1,0)*IF('Shoppable Services'!$C$4=$A64,1,0)*IF('Shoppable Services'!$B$4=J$60,J5,0)</f>
        <v>0</v>
      </c>
      <c r="K64" s="4">
        <f>IF('Shoppable Services'!$F$4=$D64,1,0)*IF('Shoppable Services'!$E$4=$C64,1,0)*IF('Shoppable Services'!$D$4=$B64,1,0)*IF('Shoppable Services'!$C$4=$A64,1,0)*IF('Shoppable Services'!$B$4=K$60,K5,0)</f>
        <v>0</v>
      </c>
      <c r="L64" s="4">
        <f>IF('Shoppable Services'!$F$4=$D64,1,0)*IF('Shoppable Services'!$E$4=$C64,1,0)*IF('Shoppable Services'!$D$4=$B64,1,0)*IF('Shoppable Services'!$C$4=$A64,1,0)*IF('Shoppable Services'!$B$4=L$60,L5,0)</f>
        <v>0</v>
      </c>
      <c r="M64" s="4">
        <f>IF('Shoppable Services'!$F$4=$D64,1,0)*IF('Shoppable Services'!$E$4=$C64,1,0)*IF('Shoppable Services'!$D$4=$B64,1,0)*IF('Shoppable Services'!$C$4=$A64,1,0)*IF('Shoppable Services'!$B$4=M$60,M5,0)</f>
        <v>0</v>
      </c>
      <c r="N64" s="4">
        <f>IF('Shoppable Services'!$F$4=$D64,1,0)*IF('Shoppable Services'!$E$4=$C64,1,0)*IF('Shoppable Services'!$D$4=$B64,1,0)*IF('Shoppable Services'!$C$4=$A64,1,0)*IF('Shoppable Services'!$B$4=N$60,N5,0)</f>
        <v>0</v>
      </c>
      <c r="O64" s="4">
        <f>IF('Shoppable Services'!$F$4=$D64,1,0)*IF('Shoppable Services'!$E$4=$C64,1,0)*IF('Shoppable Services'!$D$4=$B64,1,0)*IF('Shoppable Services'!$C$4=$A64,1,0)*IF('Shoppable Services'!$B$4=O$60,O5,0)</f>
        <v>0</v>
      </c>
      <c r="P64" s="4">
        <f>IF('Shoppable Services'!$F$4=$D64,1,0)*IF('Shoppable Services'!$E$4=$C64,1,0)*IF('Shoppable Services'!$D$4=$B64,1,0)*IF('Shoppable Services'!$C$4=$A64,1,0)*IF('Shoppable Services'!$B$4=P$60,P5,0)</f>
        <v>0</v>
      </c>
      <c r="Q64" s="4">
        <f>IF('Shoppable Services'!$F$4=$D64,1,0)*IF('Shoppable Services'!$E$4=$C64,1,0)*IF('Shoppable Services'!$D$4=$B64,1,0)*IF('Shoppable Services'!$C$4=$A64,1,0)*IF('Shoppable Services'!$B$4=Q$60,Q5,0)</f>
        <v>0</v>
      </c>
      <c r="R64" s="4">
        <f>IF('Shoppable Services'!$F$4=$D64,1,0)*IF('Shoppable Services'!$E$4=$C64,1,0)*IF('Shoppable Services'!$D$4=$B64,1,0)*IF('Shoppable Services'!$C$4=$A64,1,0)*IF('Shoppable Services'!$B$4=R$60,R5,0)</f>
        <v>0</v>
      </c>
      <c r="S64" s="4">
        <f>IF('Shoppable Services'!$F$4=$D64,1,0)*IF('Shoppable Services'!$E$4=$C64,1,0)*IF('Shoppable Services'!$D$4=$B64,1,0)*IF('Shoppable Services'!$C$4=$A64,1,0)*IF('Shoppable Services'!$B$4=S$60,S5,0)</f>
        <v>0</v>
      </c>
      <c r="T64" s="4">
        <f>IF('Shoppable Services'!$F$4=$D64,1,0)*IF('Shoppable Services'!$E$4=$C64,1,0)*IF('Shoppable Services'!$D$4=$B64,1,0)*IF('Shoppable Services'!$C$4=$A64,1,0)*IF('Shoppable Services'!$B$4=T$60,T5,0)</f>
        <v>0</v>
      </c>
      <c r="U64" s="4">
        <f>IF('Shoppable Services'!$F$4=$D64,1,0)*IF('Shoppable Services'!$E$4=$C64,1,0)*IF('Shoppable Services'!$D$4=$B64,1,0)*IF('Shoppable Services'!$C$4=$A64,1,0)*IF('Shoppable Services'!$B$4=U$60,U5,0)</f>
        <v>0</v>
      </c>
      <c r="V64" s="4">
        <f>IF('Shoppable Services'!$F$4=$D64,1,0)*IF('Shoppable Services'!$E$4=$C64,1,0)*IF('Shoppable Services'!$D$4=$B64,1,0)*IF('Shoppable Services'!$C$4=$A64,1,0)*IF('Shoppable Services'!$B$4=V$60,V5,0)</f>
        <v>0</v>
      </c>
      <c r="W64" s="4">
        <f>IF('Shoppable Services'!$F$4=$D64,1,0)*IF('Shoppable Services'!$E$4=$C64,1,0)*IF('Shoppable Services'!$D$4=$B64,1,0)*IF('Shoppable Services'!$C$4=$A64,1,0)*IF('Shoppable Services'!$B$4=W$60,W5,0)</f>
        <v>0</v>
      </c>
      <c r="X64" s="4">
        <f>IF('Shoppable Services'!$F$4=$D64,1,0)*IF('Shoppable Services'!$E$4=$C64,1,0)*IF('Shoppable Services'!$D$4=$B64,1,0)*IF('Shoppable Services'!$C$4=$A64,1,0)*IF('Shoppable Services'!$B$4=X$60,X5,0)</f>
        <v>0</v>
      </c>
      <c r="Y64" s="4">
        <f>IF('Shoppable Services'!$F$4=$D64,1,0)*IF('Shoppable Services'!$E$4=$C64,1,0)*IF('Shoppable Services'!$D$4=$B64,1,0)*IF('Shoppable Services'!$C$4=$A64,1,0)*IF('Shoppable Services'!$B$4=Y$60,Y5,0)</f>
        <v>0</v>
      </c>
      <c r="Z64" s="4">
        <f>IF('Shoppable Services'!$F$4=$D64,1,0)*IF('Shoppable Services'!$E$4=$C64,1,0)*IF('Shoppable Services'!$D$4=$B64,1,0)*IF('Shoppable Services'!$C$4=$A64,1,0)*IF('Shoppable Services'!$B$4=Z$60,Z5,0)</f>
        <v>0</v>
      </c>
      <c r="AA64" s="4">
        <f>IF('Shoppable Services'!$F$4=$D64,1,0)*IF('Shoppable Services'!$E$4=$C64,1,0)*IF('Shoppable Services'!$D$4=$B64,1,0)*IF('Shoppable Services'!$C$4=$A64,1,0)*IF('Shoppable Services'!$B$4=AA$60,AA5,0)</f>
        <v>0</v>
      </c>
      <c r="AB64" s="4">
        <f>IF('Shoppable Services'!$F$4=$D64,1,0)*IF('Shoppable Services'!$E$4=$C64,1,0)*IF('Shoppable Services'!$D$4=$B64,1,0)*IF('Shoppable Services'!$C$4=$A64,1,0)*IF('Shoppable Services'!$B$4=AB$60,AB5,0)</f>
        <v>0</v>
      </c>
      <c r="AC64" s="4">
        <f>IF('Shoppable Services'!$F$4=$D64,1,0)*IF('Shoppable Services'!$E$4=$C64,1,0)*IF('Shoppable Services'!$D$4=$B64,1,0)*IF('Shoppable Services'!$C$4=$A64,1,0)*IF('Shoppable Services'!$B$4=AC$60,AC5,0)</f>
        <v>0</v>
      </c>
      <c r="AD64" s="4">
        <f>IF('Shoppable Services'!$F$4=$D64,1,0)*IF('Shoppable Services'!$E$4=$C64,1,0)*IF('Shoppable Services'!$D$4=$B64,1,0)*IF('Shoppable Services'!$C$4=$A64,1,0)*IF('Shoppable Services'!$B$4=AD$60,AD5,0)</f>
        <v>0</v>
      </c>
      <c r="AE64" s="4">
        <f>IF('Shoppable Services'!$F$4=$D64,1,0)*IF('Shoppable Services'!$E$4=$C64,1,0)*IF('Shoppable Services'!$D$4=$B64,1,0)*IF('Shoppable Services'!$C$4=$A64,1,0)*IF('Shoppable Services'!$B$4=AE$60,AE5,0)</f>
        <v>0</v>
      </c>
      <c r="AF64" s="4">
        <f>IF('Shoppable Services'!$F$4=$D64,1,0)*IF('Shoppable Services'!$E$4=$C64,1,0)*IF('Shoppable Services'!$D$4=$B64,1,0)*IF('Shoppable Services'!$C$4=$A64,1,0)*IF('Shoppable Services'!$B$4=AF$60,AF5,0)</f>
        <v>0</v>
      </c>
      <c r="AG64" s="4">
        <f>IF('Shoppable Services'!$F$4=$D64,1,0)*IF('Shoppable Services'!$E$4=$C64,1,0)*IF('Shoppable Services'!$D$4=$B64,1,0)*IF('Shoppable Services'!$C$4=$A64,1,0)*IF('Shoppable Services'!$B$4=AG$60,AG5,0)</f>
        <v>0</v>
      </c>
      <c r="AH64" s="4">
        <f>IF('Shoppable Services'!$F$4=$D64,1,0)*IF('Shoppable Services'!$E$4=$C64,1,0)*IF('Shoppable Services'!$D$4=$B64,1,0)*IF('Shoppable Services'!$C$4=$A64,1,0)*IF('Shoppable Services'!$B$4=AH$60,AH5,0)</f>
        <v>0</v>
      </c>
      <c r="AI64" s="4">
        <f>IF('Shoppable Services'!$F$4=$D64,1,0)*IF('Shoppable Services'!$E$4=$C64,1,0)*IF('Shoppable Services'!$D$4=$B64,1,0)*IF('Shoppable Services'!$C$4=$A64,1,0)*IF('Shoppable Services'!$B$4=AI$60,AI5,0)</f>
        <v>0</v>
      </c>
      <c r="AJ64" s="4">
        <f>IF('Shoppable Services'!$F$4=$D64,1,0)*IF('Shoppable Services'!$E$4=$C64,1,0)*IF('Shoppable Services'!$D$4=$B64,1,0)*IF('Shoppable Services'!$C$4=$A64,1,0)*IF('Shoppable Services'!$B$4=AJ$60,AJ5,0)</f>
        <v>0</v>
      </c>
      <c r="AK64" s="4">
        <f>IF('Shoppable Services'!$F$4=$D64,1,0)*IF('Shoppable Services'!$E$4=$C64,1,0)*IF('Shoppable Services'!$D$4=$B64,1,0)*IF('Shoppable Services'!$C$4=$A64,1,0)*IF('Shoppable Services'!$B$4=AK$60,AK5,0)</f>
        <v>0</v>
      </c>
      <c r="AL64" s="4">
        <f>IF('Shoppable Services'!$F$4=$D64,1,0)*IF('Shoppable Services'!$E$4=$C64,1,0)*IF('Shoppable Services'!$D$4=$B64,1,0)*IF('Shoppable Services'!$C$4=$A64,1,0)*IF('Shoppable Services'!$B$4=AL$60,AL5,0)</f>
        <v>0</v>
      </c>
      <c r="AM64" s="4">
        <f>IF('Shoppable Services'!$F$4=$D64,1,0)*IF('Shoppable Services'!$E$4=$C64,1,0)*IF('Shoppable Services'!$D$4=$B64,1,0)*IF('Shoppable Services'!$C$4=$A64,1,0)*IF('Shoppable Services'!$B$4=AM$60,AM5,0)</f>
        <v>0</v>
      </c>
      <c r="AN64" s="4">
        <f>IF('Shoppable Services'!$F$4=$D64,1,0)*IF('Shoppable Services'!$E$4=$C64,1,0)*IF('Shoppable Services'!$D$4=$B64,1,0)*IF('Shoppable Services'!$C$4=$A64,1,0)*IF('Shoppable Services'!$B$4=AN$60,AN5,0)</f>
        <v>0</v>
      </c>
      <c r="AO64" s="4">
        <f>IF('Shoppable Services'!$F$4=$D64,1,0)*IF('Shoppable Services'!$E$4=$C64,1,0)*IF('Shoppable Services'!$D$4=$B64,1,0)*IF('Shoppable Services'!$C$4=$A64,1,0)*IF('Shoppable Services'!$B$4=AO$60,AO5,0)</f>
        <v>0</v>
      </c>
      <c r="AP64" s="4">
        <f>IF('Shoppable Services'!$F$4=$D64,1,0)*IF('Shoppable Services'!$E$4=$C64,1,0)*IF('Shoppable Services'!$D$4=$B64,1,0)*IF('Shoppable Services'!$C$4=$A64,1,0)*IF('Shoppable Services'!$B$4=AP$60,AP5,0)</f>
        <v>0</v>
      </c>
      <c r="AQ64" s="4">
        <f>IF('Shoppable Services'!$F$4=$D64,1,0)*IF('Shoppable Services'!$E$4=$C64,1,0)*IF('Shoppable Services'!$D$4=$B64,1,0)*IF('Shoppable Services'!$C$4=$A64,1,0)*IF('Shoppable Services'!$B$4=AQ$60,AQ5,0)</f>
        <v>0</v>
      </c>
      <c r="AR64" s="4">
        <f>IF('Shoppable Services'!$F$4=$D64,1,0)*IF('Shoppable Services'!$E$4=$C64,1,0)*IF('Shoppable Services'!$D$4=$B64,1,0)*IF('Shoppable Services'!$C$4=$A64,1,0)*IF('Shoppable Services'!$B$4=AR$60,AR5,0)</f>
        <v>0</v>
      </c>
      <c r="AS64" s="4">
        <f>IF('Shoppable Services'!$F$4=$D64,1,0)*IF('Shoppable Services'!$E$4=$C64,1,0)*IF('Shoppable Services'!$D$4=$B64,1,0)*IF('Shoppable Services'!$C$4=$A64,1,0)*IF('Shoppable Services'!$B$4=AS$60,AS5,0)</f>
        <v>0</v>
      </c>
      <c r="AT64" s="4">
        <f>IF('Shoppable Services'!$F$4=$D64,1,0)*IF('Shoppable Services'!$E$4=$C64,1,0)*IF('Shoppable Services'!$D$4=$B64,1,0)*IF('Shoppable Services'!$C$4=$A64,1,0)*IF('Shoppable Services'!$B$4=AT$60,AT5,0)</f>
        <v>0</v>
      </c>
      <c r="AU64" s="4">
        <f>IF('Shoppable Services'!$F$4=$D64,1,0)*IF('Shoppable Services'!$E$4=$C64,1,0)*IF('Shoppable Services'!$D$4=$B64,1,0)*IF('Shoppable Services'!$C$4=$A64,1,0)*IF('Shoppable Services'!$B$4=AU$60,AU5,0)</f>
        <v>0</v>
      </c>
      <c r="AV64" s="4">
        <f>IF('Shoppable Services'!$F$4=$D64,1,0)*IF('Shoppable Services'!$E$4=$C64,1,0)*IF('Shoppable Services'!$D$4=$B64,1,0)*IF('Shoppable Services'!$C$4=$A64,1,0)*IF('Shoppable Services'!$B$4=AV$60,AV5,0)</f>
        <v>0</v>
      </c>
      <c r="AW64" s="4">
        <f>IF('Shoppable Services'!$F$4=$D64,1,0)*IF('Shoppable Services'!$E$4=$C64,1,0)*IF('Shoppable Services'!$D$4=$B64,1,0)*IF('Shoppable Services'!$C$4=$A64,1,0)*IF('Shoppable Services'!$B$4=AW$60,AW5,0)</f>
        <v>0</v>
      </c>
      <c r="AX64" s="4">
        <f>IF('Shoppable Services'!$F$4=$D64,1,0)*IF('Shoppable Services'!$E$4=$C64,1,0)*IF('Shoppable Services'!$D$4=$B64,1,0)*IF('Shoppable Services'!$C$4=$A64,1,0)*IF('Shoppable Services'!$B$4=AX$60,AX5,0)</f>
        <v>0</v>
      </c>
      <c r="AY64" s="4">
        <f>IF('Shoppable Services'!$F$4=$D64,1,0)*IF('Shoppable Services'!$E$4=$C64,1,0)*IF('Shoppable Services'!$D$4=$B64,1,0)*IF('Shoppable Services'!$C$4=$A64,1,0)*IF('Shoppable Services'!$B$4=AY$60,AY5,0)</f>
        <v>0</v>
      </c>
      <c r="AZ64" s="4">
        <f>IF('Shoppable Services'!$F$4=$D64,1,0)*IF('Shoppable Services'!$E$4=$C64,1,0)*IF('Shoppable Services'!$D$4=$B64,1,0)*IF('Shoppable Services'!$C$4=$A64,1,0)*IF('Shoppable Services'!$B$4=AZ$60,AZ5,0)</f>
        <v>0</v>
      </c>
      <c r="BA64" s="4">
        <f>IF('Shoppable Services'!$F$4=$D64,1,0)*IF('Shoppable Services'!$E$4=$C64,1,0)*IF('Shoppable Services'!$D$4=$B64,1,0)*IF('Shoppable Services'!$C$4=$A64,1,0)*IF('Shoppable Services'!$B$4=BA$60,BA5,0)</f>
        <v>0</v>
      </c>
      <c r="BB64" s="4">
        <f>IF('Shoppable Services'!$F$4=$D64,1,0)*IF('Shoppable Services'!$E$4=$C64,1,0)*IF('Shoppable Services'!$D$4=$B64,1,0)*IF('Shoppable Services'!$C$4=$A64,1,0)*IF('Shoppable Services'!$B$4=BB$60,BB5,0)</f>
        <v>0</v>
      </c>
      <c r="BC64" s="4">
        <f>IF('Shoppable Services'!$F$4=$D64,1,0)*IF('Shoppable Services'!$E$4=$C64,1,0)*IF('Shoppable Services'!$D$4=$B64,1,0)*IF('Shoppable Services'!$C$4=$A64,1,0)*IF('Shoppable Services'!$B$4=BC$60,BC5,0)</f>
        <v>0</v>
      </c>
      <c r="BD64" s="4">
        <f>IF('Shoppable Services'!$F$4=$D64,1,0)*IF('Shoppable Services'!$E$4=$C64,1,0)*IF('Shoppable Services'!$D$4=$B64,1,0)*IF('Shoppable Services'!$C$4=$A64,1,0)*IF('Shoppable Services'!$B$4=BD$60,BD5,0)</f>
        <v>0</v>
      </c>
      <c r="BE64" s="4">
        <f>IF('Shoppable Services'!$F$4=$D64,1,0)*IF('Shoppable Services'!$E$4=$C64,1,0)*IF('Shoppable Services'!$D$4=$B64,1,0)*IF('Shoppable Services'!$C$4=$A64,1,0)*IF('Shoppable Services'!$B$4=BE$60,BE5,0)</f>
        <v>0</v>
      </c>
      <c r="BF64" s="4">
        <f>IF('Shoppable Services'!$F$4=$D64,1,0)*IF('Shoppable Services'!$E$4=$C64,1,0)*IF('Shoppable Services'!$D$4=$B64,1,0)*IF('Shoppable Services'!$C$4=$A64,1,0)*IF('Shoppable Services'!$B$4=BF$60,BF5,0)</f>
        <v>0</v>
      </c>
      <c r="BG64" s="4">
        <f>IF('Shoppable Services'!$F$4=$D64,1,0)*IF('Shoppable Services'!$E$4=$C64,1,0)*IF('Shoppable Services'!$D$4=$B64,1,0)*IF('Shoppable Services'!$C$4=$A64,1,0)*IF('Shoppable Services'!$B$4=BG$60,BG5,0)</f>
        <v>0</v>
      </c>
    </row>
    <row r="65" spans="1:59">
      <c r="A65" t="s">
        <v>8</v>
      </c>
      <c r="B65" t="s">
        <v>23</v>
      </c>
      <c r="C65" t="s">
        <v>10</v>
      </c>
      <c r="D65" t="s">
        <v>83</v>
      </c>
      <c r="E65" s="4">
        <f>IF('Shoppable Services'!$F$4=$D65,1,0)*IF('Shoppable Services'!$E$4=$C65,1,0)*IF('Shoppable Services'!$D$4=$B65,1,0)*IF('Shoppable Services'!$C$4=$A65,1,0)*$E6</f>
        <v>0</v>
      </c>
      <c r="F65" s="4">
        <f>IF('Shoppable Services'!$F$4=$D65,1,0)*IF('Shoppable Services'!$E$4=$C65,1,0)*IF('Shoppable Services'!$D$4=$B65,1,0)*IF('Shoppable Services'!$C$4=$A65,1,0)*$F6</f>
        <v>0</v>
      </c>
      <c r="G65" s="4">
        <f>IF('Shoppable Services'!$F$4=$D65,1,0)*IF('Shoppable Services'!$E$4=$C65,1,0)*IF('Shoppable Services'!$D$4=$B65,1,0)*IF('Shoppable Services'!$C$4=$A65,1,0)*$G6</f>
        <v>0</v>
      </c>
      <c r="H65" s="4">
        <f>IF('Shoppable Services'!$F$4=$D65,1,0)*IF('Shoppable Services'!$E$4=$C65,1,0)*IF('Shoppable Services'!$D$4=$B65,1,0)*IF('Shoppable Services'!$C$4=$A65,1,0)*$H6</f>
        <v>0</v>
      </c>
      <c r="I65" s="4">
        <f>IF('Shoppable Services'!$F$4=$D65,1,0)*IF('Shoppable Services'!$E$4=$C65,1,0)*IF('Shoppable Services'!$D$4=$B65,1,0)*IF('Shoppable Services'!$C$4=$A65,1,0)*$I6</f>
        <v>0</v>
      </c>
      <c r="J65" s="4">
        <f>IF('Shoppable Services'!$F$4=$D65,1,0)*IF('Shoppable Services'!$E$4=$C65,1,0)*IF('Shoppable Services'!$D$4=$B65,1,0)*IF('Shoppable Services'!$C$4=$A65,1,0)*IF('Shoppable Services'!$B$4=J$60,J6,0)</f>
        <v>0</v>
      </c>
      <c r="K65" s="4">
        <f>IF('Shoppable Services'!$F$4=$D65,1,0)*IF('Shoppable Services'!$E$4=$C65,1,0)*IF('Shoppable Services'!$D$4=$B65,1,0)*IF('Shoppable Services'!$C$4=$A65,1,0)*IF('Shoppable Services'!$B$4=K$60,K6,0)</f>
        <v>0</v>
      </c>
      <c r="L65" s="4">
        <f>IF('Shoppable Services'!$F$4=$D65,1,0)*IF('Shoppable Services'!$E$4=$C65,1,0)*IF('Shoppable Services'!$D$4=$B65,1,0)*IF('Shoppable Services'!$C$4=$A65,1,0)*IF('Shoppable Services'!$B$4=L$60,L6,0)</f>
        <v>0</v>
      </c>
      <c r="M65" s="4">
        <f>IF('Shoppable Services'!$F$4=$D65,1,0)*IF('Shoppable Services'!$E$4=$C65,1,0)*IF('Shoppable Services'!$D$4=$B65,1,0)*IF('Shoppable Services'!$C$4=$A65,1,0)*IF('Shoppable Services'!$B$4=M$60,M6,0)</f>
        <v>0</v>
      </c>
      <c r="N65" s="4">
        <f>IF('Shoppable Services'!$F$4=$D65,1,0)*IF('Shoppable Services'!$E$4=$C65,1,0)*IF('Shoppable Services'!$D$4=$B65,1,0)*IF('Shoppable Services'!$C$4=$A65,1,0)*IF('Shoppable Services'!$B$4=N$60,N6,0)</f>
        <v>0</v>
      </c>
      <c r="O65" s="4">
        <f>IF('Shoppable Services'!$F$4=$D65,1,0)*IF('Shoppable Services'!$E$4=$C65,1,0)*IF('Shoppable Services'!$D$4=$B65,1,0)*IF('Shoppable Services'!$C$4=$A65,1,0)*IF('Shoppable Services'!$B$4=O$60,O6,0)</f>
        <v>0</v>
      </c>
      <c r="P65" s="4">
        <f>IF('Shoppable Services'!$F$4=$D65,1,0)*IF('Shoppable Services'!$E$4=$C65,1,0)*IF('Shoppable Services'!$D$4=$B65,1,0)*IF('Shoppable Services'!$C$4=$A65,1,0)*IF('Shoppable Services'!$B$4=P$60,P6,0)</f>
        <v>0</v>
      </c>
      <c r="Q65" s="4">
        <f>IF('Shoppable Services'!$F$4=$D65,1,0)*IF('Shoppable Services'!$E$4=$C65,1,0)*IF('Shoppable Services'!$D$4=$B65,1,0)*IF('Shoppable Services'!$C$4=$A65,1,0)*IF('Shoppable Services'!$B$4=Q$60,Q6,0)</f>
        <v>0</v>
      </c>
      <c r="R65" s="4">
        <f>IF('Shoppable Services'!$F$4=$D65,1,0)*IF('Shoppable Services'!$E$4=$C65,1,0)*IF('Shoppable Services'!$D$4=$B65,1,0)*IF('Shoppable Services'!$C$4=$A65,1,0)*IF('Shoppable Services'!$B$4=R$60,R6,0)</f>
        <v>0</v>
      </c>
      <c r="S65" s="4">
        <f>IF('Shoppable Services'!$F$4=$D65,1,0)*IF('Shoppable Services'!$E$4=$C65,1,0)*IF('Shoppable Services'!$D$4=$B65,1,0)*IF('Shoppable Services'!$C$4=$A65,1,0)*IF('Shoppable Services'!$B$4=S$60,S6,0)</f>
        <v>0</v>
      </c>
      <c r="T65" s="4">
        <f>IF('Shoppable Services'!$F$4=$D65,1,0)*IF('Shoppable Services'!$E$4=$C65,1,0)*IF('Shoppable Services'!$D$4=$B65,1,0)*IF('Shoppable Services'!$C$4=$A65,1,0)*IF('Shoppable Services'!$B$4=T$60,T6,0)</f>
        <v>0</v>
      </c>
      <c r="U65" s="4">
        <f>IF('Shoppable Services'!$F$4=$D65,1,0)*IF('Shoppable Services'!$E$4=$C65,1,0)*IF('Shoppable Services'!$D$4=$B65,1,0)*IF('Shoppable Services'!$C$4=$A65,1,0)*IF('Shoppable Services'!$B$4=U$60,U6,0)</f>
        <v>0</v>
      </c>
      <c r="V65" s="4">
        <f>IF('Shoppable Services'!$F$4=$D65,1,0)*IF('Shoppable Services'!$E$4=$C65,1,0)*IF('Shoppable Services'!$D$4=$B65,1,0)*IF('Shoppable Services'!$C$4=$A65,1,0)*IF('Shoppable Services'!$B$4=V$60,V6,0)</f>
        <v>0</v>
      </c>
      <c r="W65" s="4">
        <f>IF('Shoppable Services'!$F$4=$D65,1,0)*IF('Shoppable Services'!$E$4=$C65,1,0)*IF('Shoppable Services'!$D$4=$B65,1,0)*IF('Shoppable Services'!$C$4=$A65,1,0)*IF('Shoppable Services'!$B$4=W$60,W6,0)</f>
        <v>0</v>
      </c>
      <c r="X65" s="4">
        <f>IF('Shoppable Services'!$F$4=$D65,1,0)*IF('Shoppable Services'!$E$4=$C65,1,0)*IF('Shoppable Services'!$D$4=$B65,1,0)*IF('Shoppable Services'!$C$4=$A65,1,0)*IF('Shoppable Services'!$B$4=X$60,X6,0)</f>
        <v>0</v>
      </c>
      <c r="Y65" s="4">
        <f>IF('Shoppable Services'!$F$4=$D65,1,0)*IF('Shoppable Services'!$E$4=$C65,1,0)*IF('Shoppable Services'!$D$4=$B65,1,0)*IF('Shoppable Services'!$C$4=$A65,1,0)*IF('Shoppable Services'!$B$4=Y$60,Y6,0)</f>
        <v>0</v>
      </c>
      <c r="Z65" s="4">
        <f>IF('Shoppable Services'!$F$4=$D65,1,0)*IF('Shoppable Services'!$E$4=$C65,1,0)*IF('Shoppable Services'!$D$4=$B65,1,0)*IF('Shoppable Services'!$C$4=$A65,1,0)*IF('Shoppable Services'!$B$4=Z$60,Z6,0)</f>
        <v>0</v>
      </c>
      <c r="AA65" s="4">
        <f>IF('Shoppable Services'!$F$4=$D65,1,0)*IF('Shoppable Services'!$E$4=$C65,1,0)*IF('Shoppable Services'!$D$4=$B65,1,0)*IF('Shoppable Services'!$C$4=$A65,1,0)*IF('Shoppable Services'!$B$4=AA$60,AA6,0)</f>
        <v>0</v>
      </c>
      <c r="AB65" s="4">
        <f>IF('Shoppable Services'!$F$4=$D65,1,0)*IF('Shoppable Services'!$E$4=$C65,1,0)*IF('Shoppable Services'!$D$4=$B65,1,0)*IF('Shoppable Services'!$C$4=$A65,1,0)*IF('Shoppable Services'!$B$4=AB$60,AB6,0)</f>
        <v>0</v>
      </c>
      <c r="AC65" s="4">
        <f>IF('Shoppable Services'!$F$4=$D65,1,0)*IF('Shoppable Services'!$E$4=$C65,1,0)*IF('Shoppable Services'!$D$4=$B65,1,0)*IF('Shoppable Services'!$C$4=$A65,1,0)*IF('Shoppable Services'!$B$4=AC$60,AC6,0)</f>
        <v>0</v>
      </c>
      <c r="AD65" s="4">
        <f>IF('Shoppable Services'!$F$4=$D65,1,0)*IF('Shoppable Services'!$E$4=$C65,1,0)*IF('Shoppable Services'!$D$4=$B65,1,0)*IF('Shoppable Services'!$C$4=$A65,1,0)*IF('Shoppable Services'!$B$4=AD$60,AD6,0)</f>
        <v>0</v>
      </c>
      <c r="AE65" s="4">
        <f>IF('Shoppable Services'!$F$4=$D65,1,0)*IF('Shoppable Services'!$E$4=$C65,1,0)*IF('Shoppable Services'!$D$4=$B65,1,0)*IF('Shoppable Services'!$C$4=$A65,1,0)*IF('Shoppable Services'!$B$4=AE$60,AE6,0)</f>
        <v>0</v>
      </c>
      <c r="AF65" s="4">
        <f>IF('Shoppable Services'!$F$4=$D65,1,0)*IF('Shoppable Services'!$E$4=$C65,1,0)*IF('Shoppable Services'!$D$4=$B65,1,0)*IF('Shoppable Services'!$C$4=$A65,1,0)*IF('Shoppable Services'!$B$4=AF$60,AF6,0)</f>
        <v>0</v>
      </c>
      <c r="AG65" s="4">
        <f>IF('Shoppable Services'!$F$4=$D65,1,0)*IF('Shoppable Services'!$E$4=$C65,1,0)*IF('Shoppable Services'!$D$4=$B65,1,0)*IF('Shoppable Services'!$C$4=$A65,1,0)*IF('Shoppable Services'!$B$4=AG$60,AG6,0)</f>
        <v>0</v>
      </c>
      <c r="AH65" s="4">
        <f>IF('Shoppable Services'!$F$4=$D65,1,0)*IF('Shoppable Services'!$E$4=$C65,1,0)*IF('Shoppable Services'!$D$4=$B65,1,0)*IF('Shoppable Services'!$C$4=$A65,1,0)*IF('Shoppable Services'!$B$4=AH$60,AH6,0)</f>
        <v>0</v>
      </c>
      <c r="AI65" s="4">
        <f>IF('Shoppable Services'!$F$4=$D65,1,0)*IF('Shoppable Services'!$E$4=$C65,1,0)*IF('Shoppable Services'!$D$4=$B65,1,0)*IF('Shoppable Services'!$C$4=$A65,1,0)*IF('Shoppable Services'!$B$4=AI$60,AI6,0)</f>
        <v>0</v>
      </c>
      <c r="AJ65" s="4">
        <f>IF('Shoppable Services'!$F$4=$D65,1,0)*IF('Shoppable Services'!$E$4=$C65,1,0)*IF('Shoppable Services'!$D$4=$B65,1,0)*IF('Shoppable Services'!$C$4=$A65,1,0)*IF('Shoppable Services'!$B$4=AJ$60,AJ6,0)</f>
        <v>0</v>
      </c>
      <c r="AK65" s="4">
        <f>IF('Shoppable Services'!$F$4=$D65,1,0)*IF('Shoppable Services'!$E$4=$C65,1,0)*IF('Shoppable Services'!$D$4=$B65,1,0)*IF('Shoppable Services'!$C$4=$A65,1,0)*IF('Shoppable Services'!$B$4=AK$60,AK6,0)</f>
        <v>0</v>
      </c>
      <c r="AL65" s="4">
        <f>IF('Shoppable Services'!$F$4=$D65,1,0)*IF('Shoppable Services'!$E$4=$C65,1,0)*IF('Shoppable Services'!$D$4=$B65,1,0)*IF('Shoppable Services'!$C$4=$A65,1,0)*IF('Shoppable Services'!$B$4=AL$60,AL6,0)</f>
        <v>0</v>
      </c>
      <c r="AM65" s="4">
        <f>IF('Shoppable Services'!$F$4=$D65,1,0)*IF('Shoppable Services'!$E$4=$C65,1,0)*IF('Shoppable Services'!$D$4=$B65,1,0)*IF('Shoppable Services'!$C$4=$A65,1,0)*IF('Shoppable Services'!$B$4=AM$60,AM6,0)</f>
        <v>0</v>
      </c>
      <c r="AN65" s="4">
        <f>IF('Shoppable Services'!$F$4=$D65,1,0)*IF('Shoppable Services'!$E$4=$C65,1,0)*IF('Shoppable Services'!$D$4=$B65,1,0)*IF('Shoppable Services'!$C$4=$A65,1,0)*IF('Shoppable Services'!$B$4=AN$60,AN6,0)</f>
        <v>0</v>
      </c>
      <c r="AO65" s="4">
        <f>IF('Shoppable Services'!$F$4=$D65,1,0)*IF('Shoppable Services'!$E$4=$C65,1,0)*IF('Shoppable Services'!$D$4=$B65,1,0)*IF('Shoppable Services'!$C$4=$A65,1,0)*IF('Shoppable Services'!$B$4=AO$60,AO6,0)</f>
        <v>0</v>
      </c>
      <c r="AP65" s="4">
        <f>IF('Shoppable Services'!$F$4=$D65,1,0)*IF('Shoppable Services'!$E$4=$C65,1,0)*IF('Shoppable Services'!$D$4=$B65,1,0)*IF('Shoppable Services'!$C$4=$A65,1,0)*IF('Shoppable Services'!$B$4=AP$60,AP6,0)</f>
        <v>0</v>
      </c>
      <c r="AQ65" s="4">
        <f>IF('Shoppable Services'!$F$4=$D65,1,0)*IF('Shoppable Services'!$E$4=$C65,1,0)*IF('Shoppable Services'!$D$4=$B65,1,0)*IF('Shoppable Services'!$C$4=$A65,1,0)*IF('Shoppable Services'!$B$4=AQ$60,AQ6,0)</f>
        <v>0</v>
      </c>
      <c r="AR65" s="4">
        <f>IF('Shoppable Services'!$F$4=$D65,1,0)*IF('Shoppable Services'!$E$4=$C65,1,0)*IF('Shoppable Services'!$D$4=$B65,1,0)*IF('Shoppable Services'!$C$4=$A65,1,0)*IF('Shoppable Services'!$B$4=AR$60,AR6,0)</f>
        <v>0</v>
      </c>
      <c r="AS65" s="4">
        <f>IF('Shoppable Services'!$F$4=$D65,1,0)*IF('Shoppable Services'!$E$4=$C65,1,0)*IF('Shoppable Services'!$D$4=$B65,1,0)*IF('Shoppable Services'!$C$4=$A65,1,0)*IF('Shoppable Services'!$B$4=AS$60,AS6,0)</f>
        <v>0</v>
      </c>
      <c r="AT65" s="4">
        <f>IF('Shoppable Services'!$F$4=$D65,1,0)*IF('Shoppable Services'!$E$4=$C65,1,0)*IF('Shoppable Services'!$D$4=$B65,1,0)*IF('Shoppable Services'!$C$4=$A65,1,0)*IF('Shoppable Services'!$B$4=AT$60,AT6,0)</f>
        <v>0</v>
      </c>
      <c r="AU65" s="4">
        <f>IF('Shoppable Services'!$F$4=$D65,1,0)*IF('Shoppable Services'!$E$4=$C65,1,0)*IF('Shoppable Services'!$D$4=$B65,1,0)*IF('Shoppable Services'!$C$4=$A65,1,0)*IF('Shoppable Services'!$B$4=AU$60,AU6,0)</f>
        <v>0</v>
      </c>
      <c r="AV65" s="4">
        <f>IF('Shoppable Services'!$F$4=$D65,1,0)*IF('Shoppable Services'!$E$4=$C65,1,0)*IF('Shoppable Services'!$D$4=$B65,1,0)*IF('Shoppable Services'!$C$4=$A65,1,0)*IF('Shoppable Services'!$B$4=AV$60,AV6,0)</f>
        <v>0</v>
      </c>
      <c r="AW65" s="4">
        <f>IF('Shoppable Services'!$F$4=$D65,1,0)*IF('Shoppable Services'!$E$4=$C65,1,0)*IF('Shoppable Services'!$D$4=$B65,1,0)*IF('Shoppable Services'!$C$4=$A65,1,0)*IF('Shoppable Services'!$B$4=AW$60,AW6,0)</f>
        <v>0</v>
      </c>
      <c r="AX65" s="4">
        <f>IF('Shoppable Services'!$F$4=$D65,1,0)*IF('Shoppable Services'!$E$4=$C65,1,0)*IF('Shoppable Services'!$D$4=$B65,1,0)*IF('Shoppable Services'!$C$4=$A65,1,0)*IF('Shoppable Services'!$B$4=AX$60,AX6,0)</f>
        <v>0</v>
      </c>
      <c r="AY65" s="4">
        <f>IF('Shoppable Services'!$F$4=$D65,1,0)*IF('Shoppable Services'!$E$4=$C65,1,0)*IF('Shoppable Services'!$D$4=$B65,1,0)*IF('Shoppable Services'!$C$4=$A65,1,0)*IF('Shoppable Services'!$B$4=AY$60,AY6,0)</f>
        <v>0</v>
      </c>
      <c r="AZ65" s="4">
        <f>IF('Shoppable Services'!$F$4=$D65,1,0)*IF('Shoppable Services'!$E$4=$C65,1,0)*IF('Shoppable Services'!$D$4=$B65,1,0)*IF('Shoppable Services'!$C$4=$A65,1,0)*IF('Shoppable Services'!$B$4=AZ$60,AZ6,0)</f>
        <v>0</v>
      </c>
      <c r="BA65" s="4">
        <f>IF('Shoppable Services'!$F$4=$D65,1,0)*IF('Shoppable Services'!$E$4=$C65,1,0)*IF('Shoppable Services'!$D$4=$B65,1,0)*IF('Shoppable Services'!$C$4=$A65,1,0)*IF('Shoppable Services'!$B$4=BA$60,BA6,0)</f>
        <v>0</v>
      </c>
      <c r="BB65" s="4">
        <f>IF('Shoppable Services'!$F$4=$D65,1,0)*IF('Shoppable Services'!$E$4=$C65,1,0)*IF('Shoppable Services'!$D$4=$B65,1,0)*IF('Shoppable Services'!$C$4=$A65,1,0)*IF('Shoppable Services'!$B$4=BB$60,BB6,0)</f>
        <v>0</v>
      </c>
      <c r="BC65" s="4">
        <f>IF('Shoppable Services'!$F$4=$D65,1,0)*IF('Shoppable Services'!$E$4=$C65,1,0)*IF('Shoppable Services'!$D$4=$B65,1,0)*IF('Shoppable Services'!$C$4=$A65,1,0)*IF('Shoppable Services'!$B$4=BC$60,BC6,0)</f>
        <v>0</v>
      </c>
      <c r="BD65" s="4">
        <f>IF('Shoppable Services'!$F$4=$D65,1,0)*IF('Shoppable Services'!$E$4=$C65,1,0)*IF('Shoppable Services'!$D$4=$B65,1,0)*IF('Shoppable Services'!$C$4=$A65,1,0)*IF('Shoppable Services'!$B$4=BD$60,BD6,0)</f>
        <v>0</v>
      </c>
      <c r="BE65" s="4">
        <f>IF('Shoppable Services'!$F$4=$D65,1,0)*IF('Shoppable Services'!$E$4=$C65,1,0)*IF('Shoppable Services'!$D$4=$B65,1,0)*IF('Shoppable Services'!$C$4=$A65,1,0)*IF('Shoppable Services'!$B$4=BE$60,BE6,0)</f>
        <v>0</v>
      </c>
      <c r="BF65" s="4">
        <f>IF('Shoppable Services'!$F$4=$D65,1,0)*IF('Shoppable Services'!$E$4=$C65,1,0)*IF('Shoppable Services'!$D$4=$B65,1,0)*IF('Shoppable Services'!$C$4=$A65,1,0)*IF('Shoppable Services'!$B$4=BF$60,BF6,0)</f>
        <v>0</v>
      </c>
      <c r="BG65" s="4">
        <f>IF('Shoppable Services'!$F$4=$D65,1,0)*IF('Shoppable Services'!$E$4=$C65,1,0)*IF('Shoppable Services'!$D$4=$B65,1,0)*IF('Shoppable Services'!$C$4=$A65,1,0)*IF('Shoppable Services'!$B$4=BG$60,BG6,0)</f>
        <v>0</v>
      </c>
    </row>
    <row r="66" spans="1:59">
      <c r="A66" t="s">
        <v>8</v>
      </c>
      <c r="B66" t="s">
        <v>23</v>
      </c>
      <c r="C66" t="s">
        <v>10</v>
      </c>
      <c r="D66" t="s">
        <v>9</v>
      </c>
      <c r="E66" s="4">
        <f>IF('Shoppable Services'!$F$4=$D66,1,0)*IF('Shoppable Services'!$E$4=$C66,1,0)*IF('Shoppable Services'!$D$4=$B66,1,0)*IF('Shoppable Services'!$C$4=$A66,1,0)*$E7</f>
        <v>0</v>
      </c>
      <c r="F66" s="4">
        <f>IF('Shoppable Services'!$F$4=$D66,1,0)*IF('Shoppable Services'!$E$4=$C66,1,0)*IF('Shoppable Services'!$D$4=$B66,1,0)*IF('Shoppable Services'!$C$4=$A66,1,0)*$F7</f>
        <v>0</v>
      </c>
      <c r="G66" s="4">
        <f>IF('Shoppable Services'!$F$4=$D66,1,0)*IF('Shoppable Services'!$E$4=$C66,1,0)*IF('Shoppable Services'!$D$4=$B66,1,0)*IF('Shoppable Services'!$C$4=$A66,1,0)*$G7</f>
        <v>0</v>
      </c>
      <c r="H66" s="4">
        <f>IF('Shoppable Services'!$F$4=$D66,1,0)*IF('Shoppable Services'!$E$4=$C66,1,0)*IF('Shoppable Services'!$D$4=$B66,1,0)*IF('Shoppable Services'!$C$4=$A66,1,0)*$H7</f>
        <v>0</v>
      </c>
      <c r="I66" s="4">
        <f>IF('Shoppable Services'!$F$4=$D66,1,0)*IF('Shoppable Services'!$E$4=$C66,1,0)*IF('Shoppable Services'!$D$4=$B66,1,0)*IF('Shoppable Services'!$C$4=$A66,1,0)*$I7</f>
        <v>0</v>
      </c>
      <c r="J66" s="4">
        <f>IF('Shoppable Services'!$F$4=$D66,1,0)*IF('Shoppable Services'!$E$4=$C66,1,0)*IF('Shoppable Services'!$D$4=$B66,1,0)*IF('Shoppable Services'!$C$4=$A66,1,0)*IF('Shoppable Services'!$B$4=J$60,J7,0)</f>
        <v>0</v>
      </c>
      <c r="K66" s="4">
        <f>IF('Shoppable Services'!$F$4=$D66,1,0)*IF('Shoppable Services'!$E$4=$C66,1,0)*IF('Shoppable Services'!$D$4=$B66,1,0)*IF('Shoppable Services'!$C$4=$A66,1,0)*IF('Shoppable Services'!$B$4=K$60,K7,0)</f>
        <v>0</v>
      </c>
      <c r="L66" s="4">
        <f>IF('Shoppable Services'!$F$4=$D66,1,0)*IF('Shoppable Services'!$E$4=$C66,1,0)*IF('Shoppable Services'!$D$4=$B66,1,0)*IF('Shoppable Services'!$C$4=$A66,1,0)*IF('Shoppable Services'!$B$4=L$60,L7,0)</f>
        <v>0</v>
      </c>
      <c r="M66" s="4">
        <f>IF('Shoppable Services'!$F$4=$D66,1,0)*IF('Shoppable Services'!$E$4=$C66,1,0)*IF('Shoppable Services'!$D$4=$B66,1,0)*IF('Shoppable Services'!$C$4=$A66,1,0)*IF('Shoppable Services'!$B$4=M$60,M7,0)</f>
        <v>0</v>
      </c>
      <c r="N66" s="4">
        <f>IF('Shoppable Services'!$F$4=$D66,1,0)*IF('Shoppable Services'!$E$4=$C66,1,0)*IF('Shoppable Services'!$D$4=$B66,1,0)*IF('Shoppable Services'!$C$4=$A66,1,0)*IF('Shoppable Services'!$B$4=N$60,N7,0)</f>
        <v>0</v>
      </c>
      <c r="O66" s="4">
        <f>IF('Shoppable Services'!$F$4=$D66,1,0)*IF('Shoppable Services'!$E$4=$C66,1,0)*IF('Shoppable Services'!$D$4=$B66,1,0)*IF('Shoppable Services'!$C$4=$A66,1,0)*IF('Shoppable Services'!$B$4=O$60,O7,0)</f>
        <v>0</v>
      </c>
      <c r="P66" s="4">
        <f>IF('Shoppable Services'!$F$4=$D66,1,0)*IF('Shoppable Services'!$E$4=$C66,1,0)*IF('Shoppable Services'!$D$4=$B66,1,0)*IF('Shoppable Services'!$C$4=$A66,1,0)*IF('Shoppable Services'!$B$4=P$60,P7,0)</f>
        <v>0</v>
      </c>
      <c r="Q66" s="4">
        <f>IF('Shoppable Services'!$F$4=$D66,1,0)*IF('Shoppable Services'!$E$4=$C66,1,0)*IF('Shoppable Services'!$D$4=$B66,1,0)*IF('Shoppable Services'!$C$4=$A66,1,0)*IF('Shoppable Services'!$B$4=Q$60,Q7,0)</f>
        <v>0</v>
      </c>
      <c r="R66" s="4">
        <f>IF('Shoppable Services'!$F$4=$D66,1,0)*IF('Shoppable Services'!$E$4=$C66,1,0)*IF('Shoppable Services'!$D$4=$B66,1,0)*IF('Shoppable Services'!$C$4=$A66,1,0)*IF('Shoppable Services'!$B$4=R$60,R7,0)</f>
        <v>0</v>
      </c>
      <c r="S66" s="4">
        <f>IF('Shoppable Services'!$F$4=$D66,1,0)*IF('Shoppable Services'!$E$4=$C66,1,0)*IF('Shoppable Services'!$D$4=$B66,1,0)*IF('Shoppable Services'!$C$4=$A66,1,0)*IF('Shoppable Services'!$B$4=S$60,S7,0)</f>
        <v>0</v>
      </c>
      <c r="T66" s="4">
        <f>IF('Shoppable Services'!$F$4=$D66,1,0)*IF('Shoppable Services'!$E$4=$C66,1,0)*IF('Shoppable Services'!$D$4=$B66,1,0)*IF('Shoppable Services'!$C$4=$A66,1,0)*IF('Shoppable Services'!$B$4=T$60,T7,0)</f>
        <v>0</v>
      </c>
      <c r="U66" s="4">
        <f>IF('Shoppable Services'!$F$4=$D66,1,0)*IF('Shoppable Services'!$E$4=$C66,1,0)*IF('Shoppable Services'!$D$4=$B66,1,0)*IF('Shoppable Services'!$C$4=$A66,1,0)*IF('Shoppable Services'!$B$4=U$60,U7,0)</f>
        <v>0</v>
      </c>
      <c r="V66" s="4">
        <f>IF('Shoppable Services'!$F$4=$D66,1,0)*IF('Shoppable Services'!$E$4=$C66,1,0)*IF('Shoppable Services'!$D$4=$B66,1,0)*IF('Shoppable Services'!$C$4=$A66,1,0)*IF('Shoppable Services'!$B$4=V$60,V7,0)</f>
        <v>0</v>
      </c>
      <c r="W66" s="4">
        <f>IF('Shoppable Services'!$F$4=$D66,1,0)*IF('Shoppable Services'!$E$4=$C66,1,0)*IF('Shoppable Services'!$D$4=$B66,1,0)*IF('Shoppable Services'!$C$4=$A66,1,0)*IF('Shoppable Services'!$B$4=W$60,W7,0)</f>
        <v>0</v>
      </c>
      <c r="X66" s="4">
        <f>IF('Shoppable Services'!$F$4=$D66,1,0)*IF('Shoppable Services'!$E$4=$C66,1,0)*IF('Shoppable Services'!$D$4=$B66,1,0)*IF('Shoppable Services'!$C$4=$A66,1,0)*IF('Shoppable Services'!$B$4=X$60,X7,0)</f>
        <v>0</v>
      </c>
      <c r="Y66" s="4">
        <f>IF('Shoppable Services'!$F$4=$D66,1,0)*IF('Shoppable Services'!$E$4=$C66,1,0)*IF('Shoppable Services'!$D$4=$B66,1,0)*IF('Shoppable Services'!$C$4=$A66,1,0)*IF('Shoppable Services'!$B$4=Y$60,Y7,0)</f>
        <v>0</v>
      </c>
      <c r="Z66" s="4">
        <f>IF('Shoppable Services'!$F$4=$D66,1,0)*IF('Shoppable Services'!$E$4=$C66,1,0)*IF('Shoppable Services'!$D$4=$B66,1,0)*IF('Shoppable Services'!$C$4=$A66,1,0)*IF('Shoppable Services'!$B$4=Z$60,Z7,0)</f>
        <v>0</v>
      </c>
      <c r="AA66" s="4">
        <f>IF('Shoppable Services'!$F$4=$D66,1,0)*IF('Shoppable Services'!$E$4=$C66,1,0)*IF('Shoppable Services'!$D$4=$B66,1,0)*IF('Shoppable Services'!$C$4=$A66,1,0)*IF('Shoppable Services'!$B$4=AA$60,AA7,0)</f>
        <v>0</v>
      </c>
      <c r="AB66" s="4">
        <f>IF('Shoppable Services'!$F$4=$D66,1,0)*IF('Shoppable Services'!$E$4=$C66,1,0)*IF('Shoppable Services'!$D$4=$B66,1,0)*IF('Shoppable Services'!$C$4=$A66,1,0)*IF('Shoppable Services'!$B$4=AB$60,AB7,0)</f>
        <v>0</v>
      </c>
      <c r="AC66" s="4">
        <f>IF('Shoppable Services'!$F$4=$D66,1,0)*IF('Shoppable Services'!$E$4=$C66,1,0)*IF('Shoppable Services'!$D$4=$B66,1,0)*IF('Shoppable Services'!$C$4=$A66,1,0)*IF('Shoppable Services'!$B$4=AC$60,AC7,0)</f>
        <v>0</v>
      </c>
      <c r="AD66" s="4">
        <f>IF('Shoppable Services'!$F$4=$D66,1,0)*IF('Shoppable Services'!$E$4=$C66,1,0)*IF('Shoppable Services'!$D$4=$B66,1,0)*IF('Shoppable Services'!$C$4=$A66,1,0)*IF('Shoppable Services'!$B$4=AD$60,AD7,0)</f>
        <v>0</v>
      </c>
      <c r="AE66" s="4">
        <f>IF('Shoppable Services'!$F$4=$D66,1,0)*IF('Shoppable Services'!$E$4=$C66,1,0)*IF('Shoppable Services'!$D$4=$B66,1,0)*IF('Shoppable Services'!$C$4=$A66,1,0)*IF('Shoppable Services'!$B$4=AE$60,AE7,0)</f>
        <v>0</v>
      </c>
      <c r="AF66" s="4">
        <f>IF('Shoppable Services'!$F$4=$D66,1,0)*IF('Shoppable Services'!$E$4=$C66,1,0)*IF('Shoppable Services'!$D$4=$B66,1,0)*IF('Shoppable Services'!$C$4=$A66,1,0)*IF('Shoppable Services'!$B$4=AF$60,AF7,0)</f>
        <v>0</v>
      </c>
      <c r="AG66" s="4">
        <f>IF('Shoppable Services'!$F$4=$D66,1,0)*IF('Shoppable Services'!$E$4=$C66,1,0)*IF('Shoppable Services'!$D$4=$B66,1,0)*IF('Shoppable Services'!$C$4=$A66,1,0)*IF('Shoppable Services'!$B$4=AG$60,AG7,0)</f>
        <v>0</v>
      </c>
      <c r="AH66" s="4">
        <f>IF('Shoppable Services'!$F$4=$D66,1,0)*IF('Shoppable Services'!$E$4=$C66,1,0)*IF('Shoppable Services'!$D$4=$B66,1,0)*IF('Shoppable Services'!$C$4=$A66,1,0)*IF('Shoppable Services'!$B$4=AH$60,AH7,0)</f>
        <v>0</v>
      </c>
      <c r="AI66" s="4">
        <f>IF('Shoppable Services'!$F$4=$D66,1,0)*IF('Shoppable Services'!$E$4=$C66,1,0)*IF('Shoppable Services'!$D$4=$B66,1,0)*IF('Shoppable Services'!$C$4=$A66,1,0)*IF('Shoppable Services'!$B$4=AI$60,AI7,0)</f>
        <v>0</v>
      </c>
      <c r="AJ66" s="4">
        <f>IF('Shoppable Services'!$F$4=$D66,1,0)*IF('Shoppable Services'!$E$4=$C66,1,0)*IF('Shoppable Services'!$D$4=$B66,1,0)*IF('Shoppable Services'!$C$4=$A66,1,0)*IF('Shoppable Services'!$B$4=AJ$60,AJ7,0)</f>
        <v>0</v>
      </c>
      <c r="AK66" s="4">
        <f>IF('Shoppable Services'!$F$4=$D66,1,0)*IF('Shoppable Services'!$E$4=$C66,1,0)*IF('Shoppable Services'!$D$4=$B66,1,0)*IF('Shoppable Services'!$C$4=$A66,1,0)*IF('Shoppable Services'!$B$4=AK$60,AK7,0)</f>
        <v>0</v>
      </c>
      <c r="AL66" s="4">
        <f>IF('Shoppable Services'!$F$4=$D66,1,0)*IF('Shoppable Services'!$E$4=$C66,1,0)*IF('Shoppable Services'!$D$4=$B66,1,0)*IF('Shoppable Services'!$C$4=$A66,1,0)*IF('Shoppable Services'!$B$4=AL$60,AL7,0)</f>
        <v>0</v>
      </c>
      <c r="AM66" s="4">
        <f>IF('Shoppable Services'!$F$4=$D66,1,0)*IF('Shoppable Services'!$E$4=$C66,1,0)*IF('Shoppable Services'!$D$4=$B66,1,0)*IF('Shoppable Services'!$C$4=$A66,1,0)*IF('Shoppable Services'!$B$4=AM$60,AM7,0)</f>
        <v>0</v>
      </c>
      <c r="AN66" s="4">
        <f>IF('Shoppable Services'!$F$4=$D66,1,0)*IF('Shoppable Services'!$E$4=$C66,1,0)*IF('Shoppable Services'!$D$4=$B66,1,0)*IF('Shoppable Services'!$C$4=$A66,1,0)*IF('Shoppable Services'!$B$4=AN$60,AN7,0)</f>
        <v>0</v>
      </c>
      <c r="AO66" s="4">
        <f>IF('Shoppable Services'!$F$4=$D66,1,0)*IF('Shoppable Services'!$E$4=$C66,1,0)*IF('Shoppable Services'!$D$4=$B66,1,0)*IF('Shoppable Services'!$C$4=$A66,1,0)*IF('Shoppable Services'!$B$4=AO$60,AO7,0)</f>
        <v>0</v>
      </c>
      <c r="AP66" s="4">
        <f>IF('Shoppable Services'!$F$4=$D66,1,0)*IF('Shoppable Services'!$E$4=$C66,1,0)*IF('Shoppable Services'!$D$4=$B66,1,0)*IF('Shoppable Services'!$C$4=$A66,1,0)*IF('Shoppable Services'!$B$4=AP$60,AP7,0)</f>
        <v>0</v>
      </c>
      <c r="AQ66" s="4">
        <f>IF('Shoppable Services'!$F$4=$D66,1,0)*IF('Shoppable Services'!$E$4=$C66,1,0)*IF('Shoppable Services'!$D$4=$B66,1,0)*IF('Shoppable Services'!$C$4=$A66,1,0)*IF('Shoppable Services'!$B$4=AQ$60,AQ7,0)</f>
        <v>0</v>
      </c>
      <c r="AR66" s="4">
        <f>IF('Shoppable Services'!$F$4=$D66,1,0)*IF('Shoppable Services'!$E$4=$C66,1,0)*IF('Shoppable Services'!$D$4=$B66,1,0)*IF('Shoppable Services'!$C$4=$A66,1,0)*IF('Shoppable Services'!$B$4=AR$60,AR7,0)</f>
        <v>0</v>
      </c>
      <c r="AS66" s="4">
        <f>IF('Shoppable Services'!$F$4=$D66,1,0)*IF('Shoppable Services'!$E$4=$C66,1,0)*IF('Shoppable Services'!$D$4=$B66,1,0)*IF('Shoppable Services'!$C$4=$A66,1,0)*IF('Shoppable Services'!$B$4=AS$60,AS7,0)</f>
        <v>0</v>
      </c>
      <c r="AT66" s="4">
        <f>IF('Shoppable Services'!$F$4=$D66,1,0)*IF('Shoppable Services'!$E$4=$C66,1,0)*IF('Shoppable Services'!$D$4=$B66,1,0)*IF('Shoppable Services'!$C$4=$A66,1,0)*IF('Shoppable Services'!$B$4=AT$60,AT7,0)</f>
        <v>0</v>
      </c>
      <c r="AU66" s="4">
        <f>IF('Shoppable Services'!$F$4=$D66,1,0)*IF('Shoppable Services'!$E$4=$C66,1,0)*IF('Shoppable Services'!$D$4=$B66,1,0)*IF('Shoppable Services'!$C$4=$A66,1,0)*IF('Shoppable Services'!$B$4=AU$60,AU7,0)</f>
        <v>0</v>
      </c>
      <c r="AV66" s="4">
        <f>IF('Shoppable Services'!$F$4=$D66,1,0)*IF('Shoppable Services'!$E$4=$C66,1,0)*IF('Shoppable Services'!$D$4=$B66,1,0)*IF('Shoppable Services'!$C$4=$A66,1,0)*IF('Shoppable Services'!$B$4=AV$60,AV7,0)</f>
        <v>0</v>
      </c>
      <c r="AW66" s="4">
        <f>IF('Shoppable Services'!$F$4=$D66,1,0)*IF('Shoppable Services'!$E$4=$C66,1,0)*IF('Shoppable Services'!$D$4=$B66,1,0)*IF('Shoppable Services'!$C$4=$A66,1,0)*IF('Shoppable Services'!$B$4=AW$60,AW7,0)</f>
        <v>0</v>
      </c>
      <c r="AX66" s="4">
        <f>IF('Shoppable Services'!$F$4=$D66,1,0)*IF('Shoppable Services'!$E$4=$C66,1,0)*IF('Shoppable Services'!$D$4=$B66,1,0)*IF('Shoppable Services'!$C$4=$A66,1,0)*IF('Shoppable Services'!$B$4=AX$60,AX7,0)</f>
        <v>0</v>
      </c>
      <c r="AY66" s="4">
        <f>IF('Shoppable Services'!$F$4=$D66,1,0)*IF('Shoppable Services'!$E$4=$C66,1,0)*IF('Shoppable Services'!$D$4=$B66,1,0)*IF('Shoppable Services'!$C$4=$A66,1,0)*IF('Shoppable Services'!$B$4=AY$60,AY7,0)</f>
        <v>0</v>
      </c>
      <c r="AZ66" s="4">
        <f>IF('Shoppable Services'!$F$4=$D66,1,0)*IF('Shoppable Services'!$E$4=$C66,1,0)*IF('Shoppable Services'!$D$4=$B66,1,0)*IF('Shoppable Services'!$C$4=$A66,1,0)*IF('Shoppable Services'!$B$4=AZ$60,AZ7,0)</f>
        <v>0</v>
      </c>
      <c r="BA66" s="4">
        <f>IF('Shoppable Services'!$F$4=$D66,1,0)*IF('Shoppable Services'!$E$4=$C66,1,0)*IF('Shoppable Services'!$D$4=$B66,1,0)*IF('Shoppable Services'!$C$4=$A66,1,0)*IF('Shoppable Services'!$B$4=BA$60,BA7,0)</f>
        <v>0</v>
      </c>
      <c r="BB66" s="4">
        <f>IF('Shoppable Services'!$F$4=$D66,1,0)*IF('Shoppable Services'!$E$4=$C66,1,0)*IF('Shoppable Services'!$D$4=$B66,1,0)*IF('Shoppable Services'!$C$4=$A66,1,0)*IF('Shoppable Services'!$B$4=BB$60,BB7,0)</f>
        <v>0</v>
      </c>
      <c r="BC66" s="4">
        <f>IF('Shoppable Services'!$F$4=$D66,1,0)*IF('Shoppable Services'!$E$4=$C66,1,0)*IF('Shoppable Services'!$D$4=$B66,1,0)*IF('Shoppable Services'!$C$4=$A66,1,0)*IF('Shoppable Services'!$B$4=BC$60,BC7,0)</f>
        <v>0</v>
      </c>
      <c r="BD66" s="4">
        <f>IF('Shoppable Services'!$F$4=$D66,1,0)*IF('Shoppable Services'!$E$4=$C66,1,0)*IF('Shoppable Services'!$D$4=$B66,1,0)*IF('Shoppable Services'!$C$4=$A66,1,0)*IF('Shoppable Services'!$B$4=BD$60,BD7,0)</f>
        <v>0</v>
      </c>
      <c r="BE66" s="4">
        <f>IF('Shoppable Services'!$F$4=$D66,1,0)*IF('Shoppable Services'!$E$4=$C66,1,0)*IF('Shoppable Services'!$D$4=$B66,1,0)*IF('Shoppable Services'!$C$4=$A66,1,0)*IF('Shoppable Services'!$B$4=BE$60,BE7,0)</f>
        <v>0</v>
      </c>
      <c r="BF66" s="4">
        <f>IF('Shoppable Services'!$F$4=$D66,1,0)*IF('Shoppable Services'!$E$4=$C66,1,0)*IF('Shoppable Services'!$D$4=$B66,1,0)*IF('Shoppable Services'!$C$4=$A66,1,0)*IF('Shoppable Services'!$B$4=BF$60,BF7,0)</f>
        <v>0</v>
      </c>
      <c r="BG66" s="4">
        <f>IF('Shoppable Services'!$F$4=$D66,1,0)*IF('Shoppable Services'!$E$4=$C66,1,0)*IF('Shoppable Services'!$D$4=$B66,1,0)*IF('Shoppable Services'!$C$4=$A66,1,0)*IF('Shoppable Services'!$B$4=BG$60,BG7,0)</f>
        <v>0</v>
      </c>
    </row>
    <row r="67" spans="1:59">
      <c r="A67" t="s">
        <v>8</v>
      </c>
      <c r="B67" t="s">
        <v>23</v>
      </c>
      <c r="C67" t="s">
        <v>80</v>
      </c>
      <c r="D67" t="s">
        <v>81</v>
      </c>
      <c r="E67" s="4">
        <f>IF('Shoppable Services'!$F$4=$D67,1,0)*IF('Shoppable Services'!$E$4=$C67,1,0)*IF('Shoppable Services'!$D$4=$B67,1,0)*IF('Shoppable Services'!$C$4=$A67,1,0)*$E8</f>
        <v>0</v>
      </c>
      <c r="F67" s="4">
        <f>IF('Shoppable Services'!$F$4=$D67,1,0)*IF('Shoppable Services'!$E$4=$C67,1,0)*IF('Shoppable Services'!$D$4=$B67,1,0)*IF('Shoppable Services'!$C$4=$A67,1,0)*$F8</f>
        <v>0</v>
      </c>
      <c r="G67" s="4">
        <f>IF('Shoppable Services'!$F$4=$D67,1,0)*IF('Shoppable Services'!$E$4=$C67,1,0)*IF('Shoppable Services'!$D$4=$B67,1,0)*IF('Shoppable Services'!$C$4=$A67,1,0)*$G8</f>
        <v>0</v>
      </c>
      <c r="H67" s="4">
        <f>IF('Shoppable Services'!$F$4=$D67,1,0)*IF('Shoppable Services'!$E$4=$C67,1,0)*IF('Shoppable Services'!$D$4=$B67,1,0)*IF('Shoppable Services'!$C$4=$A67,1,0)*$H8</f>
        <v>0</v>
      </c>
      <c r="I67" s="4">
        <f>IF('Shoppable Services'!$F$4=$D67,1,0)*IF('Shoppable Services'!$E$4=$C67,1,0)*IF('Shoppable Services'!$D$4=$B67,1,0)*IF('Shoppable Services'!$C$4=$A67,1,0)*$I8</f>
        <v>0</v>
      </c>
      <c r="J67" s="4">
        <f>IF('Shoppable Services'!$F$4=$D67,1,0)*IF('Shoppable Services'!$E$4=$C67,1,0)*IF('Shoppable Services'!$D$4=$B67,1,0)*IF('Shoppable Services'!$C$4=$A67,1,0)*IF('Shoppable Services'!$B$4=J$60,J8,0)</f>
        <v>0</v>
      </c>
      <c r="K67" s="4">
        <f>IF('Shoppable Services'!$F$4=$D67,1,0)*IF('Shoppable Services'!$E$4=$C67,1,0)*IF('Shoppable Services'!$D$4=$B67,1,0)*IF('Shoppable Services'!$C$4=$A67,1,0)*IF('Shoppable Services'!$B$4=K$60,K8,0)</f>
        <v>0</v>
      </c>
      <c r="L67" s="4">
        <f>IF('Shoppable Services'!$F$4=$D67,1,0)*IF('Shoppable Services'!$E$4=$C67,1,0)*IF('Shoppable Services'!$D$4=$B67,1,0)*IF('Shoppable Services'!$C$4=$A67,1,0)*IF('Shoppable Services'!$B$4=L$60,L8,0)</f>
        <v>0</v>
      </c>
      <c r="M67" s="4">
        <f>IF('Shoppable Services'!$F$4=$D67,1,0)*IF('Shoppable Services'!$E$4=$C67,1,0)*IF('Shoppable Services'!$D$4=$B67,1,0)*IF('Shoppable Services'!$C$4=$A67,1,0)*IF('Shoppable Services'!$B$4=M$60,M8,0)</f>
        <v>0</v>
      </c>
      <c r="N67" s="4">
        <f>IF('Shoppable Services'!$F$4=$D67,1,0)*IF('Shoppable Services'!$E$4=$C67,1,0)*IF('Shoppable Services'!$D$4=$B67,1,0)*IF('Shoppable Services'!$C$4=$A67,1,0)*IF('Shoppable Services'!$B$4=N$60,N8,0)</f>
        <v>0</v>
      </c>
      <c r="O67" s="4">
        <f>IF('Shoppable Services'!$F$4=$D67,1,0)*IF('Shoppable Services'!$E$4=$C67,1,0)*IF('Shoppable Services'!$D$4=$B67,1,0)*IF('Shoppable Services'!$C$4=$A67,1,0)*IF('Shoppable Services'!$B$4=O$60,O8,0)</f>
        <v>0</v>
      </c>
      <c r="P67" s="4">
        <f>IF('Shoppable Services'!$F$4=$D67,1,0)*IF('Shoppable Services'!$E$4=$C67,1,0)*IF('Shoppable Services'!$D$4=$B67,1,0)*IF('Shoppable Services'!$C$4=$A67,1,0)*IF('Shoppable Services'!$B$4=P$60,P8,0)</f>
        <v>0</v>
      </c>
      <c r="Q67" s="4">
        <f>IF('Shoppable Services'!$F$4=$D67,1,0)*IF('Shoppable Services'!$E$4=$C67,1,0)*IF('Shoppable Services'!$D$4=$B67,1,0)*IF('Shoppable Services'!$C$4=$A67,1,0)*IF('Shoppable Services'!$B$4=Q$60,Q8,0)</f>
        <v>0</v>
      </c>
      <c r="R67" s="4">
        <f>IF('Shoppable Services'!$F$4=$D67,1,0)*IF('Shoppable Services'!$E$4=$C67,1,0)*IF('Shoppable Services'!$D$4=$B67,1,0)*IF('Shoppable Services'!$C$4=$A67,1,0)*IF('Shoppable Services'!$B$4=R$60,R8,0)</f>
        <v>0</v>
      </c>
      <c r="S67" s="4">
        <f>IF('Shoppable Services'!$F$4=$D67,1,0)*IF('Shoppable Services'!$E$4=$C67,1,0)*IF('Shoppable Services'!$D$4=$B67,1,0)*IF('Shoppable Services'!$C$4=$A67,1,0)*IF('Shoppable Services'!$B$4=S$60,S8,0)</f>
        <v>0</v>
      </c>
      <c r="T67" s="4">
        <f>IF('Shoppable Services'!$F$4=$D67,1,0)*IF('Shoppable Services'!$E$4=$C67,1,0)*IF('Shoppable Services'!$D$4=$B67,1,0)*IF('Shoppable Services'!$C$4=$A67,1,0)*IF('Shoppable Services'!$B$4=T$60,T8,0)</f>
        <v>0</v>
      </c>
      <c r="U67" s="4">
        <f>IF('Shoppable Services'!$F$4=$D67,1,0)*IF('Shoppable Services'!$E$4=$C67,1,0)*IF('Shoppable Services'!$D$4=$B67,1,0)*IF('Shoppable Services'!$C$4=$A67,1,0)*IF('Shoppable Services'!$B$4=U$60,U8,0)</f>
        <v>0</v>
      </c>
      <c r="V67" s="4">
        <f>IF('Shoppable Services'!$F$4=$D67,1,0)*IF('Shoppable Services'!$E$4=$C67,1,0)*IF('Shoppable Services'!$D$4=$B67,1,0)*IF('Shoppable Services'!$C$4=$A67,1,0)*IF('Shoppable Services'!$B$4=V$60,V8,0)</f>
        <v>0</v>
      </c>
      <c r="W67" s="4">
        <f>IF('Shoppable Services'!$F$4=$D67,1,0)*IF('Shoppable Services'!$E$4=$C67,1,0)*IF('Shoppable Services'!$D$4=$B67,1,0)*IF('Shoppable Services'!$C$4=$A67,1,0)*IF('Shoppable Services'!$B$4=W$60,W8,0)</f>
        <v>0</v>
      </c>
      <c r="X67" s="4">
        <f>IF('Shoppable Services'!$F$4=$D67,1,0)*IF('Shoppable Services'!$E$4=$C67,1,0)*IF('Shoppable Services'!$D$4=$B67,1,0)*IF('Shoppable Services'!$C$4=$A67,1,0)*IF('Shoppable Services'!$B$4=X$60,X8,0)</f>
        <v>0</v>
      </c>
      <c r="Y67" s="4">
        <f>IF('Shoppable Services'!$F$4=$D67,1,0)*IF('Shoppable Services'!$E$4=$C67,1,0)*IF('Shoppable Services'!$D$4=$B67,1,0)*IF('Shoppable Services'!$C$4=$A67,1,0)*IF('Shoppable Services'!$B$4=Y$60,Y8,0)</f>
        <v>0</v>
      </c>
      <c r="Z67" s="4">
        <f>IF('Shoppable Services'!$F$4=$D67,1,0)*IF('Shoppable Services'!$E$4=$C67,1,0)*IF('Shoppable Services'!$D$4=$B67,1,0)*IF('Shoppable Services'!$C$4=$A67,1,0)*IF('Shoppable Services'!$B$4=Z$60,Z8,0)</f>
        <v>0</v>
      </c>
      <c r="AA67" s="4">
        <f>IF('Shoppable Services'!$F$4=$D67,1,0)*IF('Shoppable Services'!$E$4=$C67,1,0)*IF('Shoppable Services'!$D$4=$B67,1,0)*IF('Shoppable Services'!$C$4=$A67,1,0)*IF('Shoppable Services'!$B$4=AA$60,AA8,0)</f>
        <v>0</v>
      </c>
      <c r="AB67" s="4">
        <f>IF('Shoppable Services'!$F$4=$D67,1,0)*IF('Shoppable Services'!$E$4=$C67,1,0)*IF('Shoppable Services'!$D$4=$B67,1,0)*IF('Shoppable Services'!$C$4=$A67,1,0)*IF('Shoppable Services'!$B$4=AB$60,AB8,0)</f>
        <v>0</v>
      </c>
      <c r="AC67" s="4">
        <f>IF('Shoppable Services'!$F$4=$D67,1,0)*IF('Shoppable Services'!$E$4=$C67,1,0)*IF('Shoppable Services'!$D$4=$B67,1,0)*IF('Shoppable Services'!$C$4=$A67,1,0)*IF('Shoppable Services'!$B$4=AC$60,AC8,0)</f>
        <v>0</v>
      </c>
      <c r="AD67" s="4">
        <f>IF('Shoppable Services'!$F$4=$D67,1,0)*IF('Shoppable Services'!$E$4=$C67,1,0)*IF('Shoppable Services'!$D$4=$B67,1,0)*IF('Shoppable Services'!$C$4=$A67,1,0)*IF('Shoppable Services'!$B$4=AD$60,AD8,0)</f>
        <v>0</v>
      </c>
      <c r="AE67" s="4">
        <f>IF('Shoppable Services'!$F$4=$D67,1,0)*IF('Shoppable Services'!$E$4=$C67,1,0)*IF('Shoppable Services'!$D$4=$B67,1,0)*IF('Shoppable Services'!$C$4=$A67,1,0)*IF('Shoppable Services'!$B$4=AE$60,AE8,0)</f>
        <v>0</v>
      </c>
      <c r="AF67" s="4">
        <f>IF('Shoppable Services'!$F$4=$D67,1,0)*IF('Shoppable Services'!$E$4=$C67,1,0)*IF('Shoppable Services'!$D$4=$B67,1,0)*IF('Shoppable Services'!$C$4=$A67,1,0)*IF('Shoppable Services'!$B$4=AF$60,AF8,0)</f>
        <v>0</v>
      </c>
      <c r="AG67" s="4">
        <f>IF('Shoppable Services'!$F$4=$D67,1,0)*IF('Shoppable Services'!$E$4=$C67,1,0)*IF('Shoppable Services'!$D$4=$B67,1,0)*IF('Shoppable Services'!$C$4=$A67,1,0)*IF('Shoppable Services'!$B$4=AG$60,AG8,0)</f>
        <v>0</v>
      </c>
      <c r="AH67" s="4">
        <f>IF('Shoppable Services'!$F$4=$D67,1,0)*IF('Shoppable Services'!$E$4=$C67,1,0)*IF('Shoppable Services'!$D$4=$B67,1,0)*IF('Shoppable Services'!$C$4=$A67,1,0)*IF('Shoppable Services'!$B$4=AH$60,AH8,0)</f>
        <v>0</v>
      </c>
      <c r="AI67" s="4">
        <f>IF('Shoppable Services'!$F$4=$D67,1,0)*IF('Shoppable Services'!$E$4=$C67,1,0)*IF('Shoppable Services'!$D$4=$B67,1,0)*IF('Shoppable Services'!$C$4=$A67,1,0)*IF('Shoppable Services'!$B$4=AI$60,AI8,0)</f>
        <v>0</v>
      </c>
      <c r="AJ67" s="4">
        <f>IF('Shoppable Services'!$F$4=$D67,1,0)*IF('Shoppable Services'!$E$4=$C67,1,0)*IF('Shoppable Services'!$D$4=$B67,1,0)*IF('Shoppable Services'!$C$4=$A67,1,0)*IF('Shoppable Services'!$B$4=AJ$60,AJ8,0)</f>
        <v>0</v>
      </c>
      <c r="AK67" s="4">
        <f>IF('Shoppable Services'!$F$4=$D67,1,0)*IF('Shoppable Services'!$E$4=$C67,1,0)*IF('Shoppable Services'!$D$4=$B67,1,0)*IF('Shoppable Services'!$C$4=$A67,1,0)*IF('Shoppable Services'!$B$4=AK$60,AK8,0)</f>
        <v>0</v>
      </c>
      <c r="AL67" s="4">
        <f>IF('Shoppable Services'!$F$4=$D67,1,0)*IF('Shoppable Services'!$E$4=$C67,1,0)*IF('Shoppable Services'!$D$4=$B67,1,0)*IF('Shoppable Services'!$C$4=$A67,1,0)*IF('Shoppable Services'!$B$4=AL$60,AL8,0)</f>
        <v>0</v>
      </c>
      <c r="AM67" s="4">
        <f>IF('Shoppable Services'!$F$4=$D67,1,0)*IF('Shoppable Services'!$E$4=$C67,1,0)*IF('Shoppable Services'!$D$4=$B67,1,0)*IF('Shoppable Services'!$C$4=$A67,1,0)*IF('Shoppable Services'!$B$4=AM$60,AM8,0)</f>
        <v>0</v>
      </c>
      <c r="AN67" s="4">
        <f>IF('Shoppable Services'!$F$4=$D67,1,0)*IF('Shoppable Services'!$E$4=$C67,1,0)*IF('Shoppable Services'!$D$4=$B67,1,0)*IF('Shoppable Services'!$C$4=$A67,1,0)*IF('Shoppable Services'!$B$4=AN$60,AN8,0)</f>
        <v>0</v>
      </c>
      <c r="AO67" s="4">
        <f>IF('Shoppable Services'!$F$4=$D67,1,0)*IF('Shoppable Services'!$E$4=$C67,1,0)*IF('Shoppable Services'!$D$4=$B67,1,0)*IF('Shoppable Services'!$C$4=$A67,1,0)*IF('Shoppable Services'!$B$4=AO$60,AO8,0)</f>
        <v>0</v>
      </c>
      <c r="AP67" s="4">
        <f>IF('Shoppable Services'!$F$4=$D67,1,0)*IF('Shoppable Services'!$E$4=$C67,1,0)*IF('Shoppable Services'!$D$4=$B67,1,0)*IF('Shoppable Services'!$C$4=$A67,1,0)*IF('Shoppable Services'!$B$4=AP$60,AP8,0)</f>
        <v>0</v>
      </c>
      <c r="AQ67" s="4">
        <f>IF('Shoppable Services'!$F$4=$D67,1,0)*IF('Shoppable Services'!$E$4=$C67,1,0)*IF('Shoppable Services'!$D$4=$B67,1,0)*IF('Shoppable Services'!$C$4=$A67,1,0)*IF('Shoppable Services'!$B$4=AQ$60,AQ8,0)</f>
        <v>0</v>
      </c>
      <c r="AR67" s="4">
        <f>IF('Shoppable Services'!$F$4=$D67,1,0)*IF('Shoppable Services'!$E$4=$C67,1,0)*IF('Shoppable Services'!$D$4=$B67,1,0)*IF('Shoppable Services'!$C$4=$A67,1,0)*IF('Shoppable Services'!$B$4=AR$60,AR8,0)</f>
        <v>0</v>
      </c>
      <c r="AS67" s="4">
        <f>IF('Shoppable Services'!$F$4=$D67,1,0)*IF('Shoppable Services'!$E$4=$C67,1,0)*IF('Shoppable Services'!$D$4=$B67,1,0)*IF('Shoppable Services'!$C$4=$A67,1,0)*IF('Shoppable Services'!$B$4=AS$60,AS8,0)</f>
        <v>0</v>
      </c>
      <c r="AT67" s="4">
        <f>IF('Shoppable Services'!$F$4=$D67,1,0)*IF('Shoppable Services'!$E$4=$C67,1,0)*IF('Shoppable Services'!$D$4=$B67,1,0)*IF('Shoppable Services'!$C$4=$A67,1,0)*IF('Shoppable Services'!$B$4=AT$60,AT8,0)</f>
        <v>0</v>
      </c>
      <c r="AU67" s="4">
        <f>IF('Shoppable Services'!$F$4=$D67,1,0)*IF('Shoppable Services'!$E$4=$C67,1,0)*IF('Shoppable Services'!$D$4=$B67,1,0)*IF('Shoppable Services'!$C$4=$A67,1,0)*IF('Shoppable Services'!$B$4=AU$60,AU8,0)</f>
        <v>0</v>
      </c>
      <c r="AV67" s="4">
        <f>IF('Shoppable Services'!$F$4=$D67,1,0)*IF('Shoppable Services'!$E$4=$C67,1,0)*IF('Shoppable Services'!$D$4=$B67,1,0)*IF('Shoppable Services'!$C$4=$A67,1,0)*IF('Shoppable Services'!$B$4=AV$60,AV8,0)</f>
        <v>0</v>
      </c>
      <c r="AW67" s="4">
        <f>IF('Shoppable Services'!$F$4=$D67,1,0)*IF('Shoppable Services'!$E$4=$C67,1,0)*IF('Shoppable Services'!$D$4=$B67,1,0)*IF('Shoppable Services'!$C$4=$A67,1,0)*IF('Shoppable Services'!$B$4=AW$60,AW8,0)</f>
        <v>0</v>
      </c>
      <c r="AX67" s="4">
        <f>IF('Shoppable Services'!$F$4=$D67,1,0)*IF('Shoppable Services'!$E$4=$C67,1,0)*IF('Shoppable Services'!$D$4=$B67,1,0)*IF('Shoppable Services'!$C$4=$A67,1,0)*IF('Shoppable Services'!$B$4=AX$60,AX8,0)</f>
        <v>0</v>
      </c>
      <c r="AY67" s="4">
        <f>IF('Shoppable Services'!$F$4=$D67,1,0)*IF('Shoppable Services'!$E$4=$C67,1,0)*IF('Shoppable Services'!$D$4=$B67,1,0)*IF('Shoppable Services'!$C$4=$A67,1,0)*IF('Shoppable Services'!$B$4=AY$60,AY8,0)</f>
        <v>0</v>
      </c>
      <c r="AZ67" s="4">
        <f>IF('Shoppable Services'!$F$4=$D67,1,0)*IF('Shoppable Services'!$E$4=$C67,1,0)*IF('Shoppable Services'!$D$4=$B67,1,0)*IF('Shoppable Services'!$C$4=$A67,1,0)*IF('Shoppable Services'!$B$4=AZ$60,AZ8,0)</f>
        <v>0</v>
      </c>
      <c r="BA67" s="4">
        <f>IF('Shoppable Services'!$F$4=$D67,1,0)*IF('Shoppable Services'!$E$4=$C67,1,0)*IF('Shoppable Services'!$D$4=$B67,1,0)*IF('Shoppable Services'!$C$4=$A67,1,0)*IF('Shoppable Services'!$B$4=BA$60,BA8,0)</f>
        <v>0</v>
      </c>
      <c r="BB67" s="4">
        <f>IF('Shoppable Services'!$F$4=$D67,1,0)*IF('Shoppable Services'!$E$4=$C67,1,0)*IF('Shoppable Services'!$D$4=$B67,1,0)*IF('Shoppable Services'!$C$4=$A67,1,0)*IF('Shoppable Services'!$B$4=BB$60,BB8,0)</f>
        <v>0</v>
      </c>
      <c r="BC67" s="4">
        <f>IF('Shoppable Services'!$F$4=$D67,1,0)*IF('Shoppable Services'!$E$4=$C67,1,0)*IF('Shoppable Services'!$D$4=$B67,1,0)*IF('Shoppable Services'!$C$4=$A67,1,0)*IF('Shoppable Services'!$B$4=BC$60,BC8,0)</f>
        <v>0</v>
      </c>
      <c r="BD67" s="4">
        <f>IF('Shoppable Services'!$F$4=$D67,1,0)*IF('Shoppable Services'!$E$4=$C67,1,0)*IF('Shoppable Services'!$D$4=$B67,1,0)*IF('Shoppable Services'!$C$4=$A67,1,0)*IF('Shoppable Services'!$B$4=BD$60,BD8,0)</f>
        <v>0</v>
      </c>
      <c r="BE67" s="4">
        <f>IF('Shoppable Services'!$F$4=$D67,1,0)*IF('Shoppable Services'!$E$4=$C67,1,0)*IF('Shoppable Services'!$D$4=$B67,1,0)*IF('Shoppable Services'!$C$4=$A67,1,0)*IF('Shoppable Services'!$B$4=BE$60,BE8,0)</f>
        <v>0</v>
      </c>
      <c r="BF67" s="4">
        <f>IF('Shoppable Services'!$F$4=$D67,1,0)*IF('Shoppable Services'!$E$4=$C67,1,0)*IF('Shoppable Services'!$D$4=$B67,1,0)*IF('Shoppable Services'!$C$4=$A67,1,0)*IF('Shoppable Services'!$B$4=BF$60,BF8,0)</f>
        <v>0</v>
      </c>
      <c r="BG67" s="4">
        <f>IF('Shoppable Services'!$F$4=$D67,1,0)*IF('Shoppable Services'!$E$4=$C67,1,0)*IF('Shoppable Services'!$D$4=$B67,1,0)*IF('Shoppable Services'!$C$4=$A67,1,0)*IF('Shoppable Services'!$B$4=BG$60,BG8,0)</f>
        <v>0</v>
      </c>
    </row>
    <row r="68" spans="1:59">
      <c r="A68" t="s">
        <v>8</v>
      </c>
      <c r="B68" t="s">
        <v>23</v>
      </c>
      <c r="C68" t="s">
        <v>80</v>
      </c>
      <c r="D68" t="s">
        <v>83</v>
      </c>
      <c r="E68" s="4">
        <f>IF('Shoppable Services'!$F$4=$D68,1,0)*IF('Shoppable Services'!$E$4=$C68,1,0)*IF('Shoppable Services'!$D$4=$B68,1,0)*IF('Shoppable Services'!$C$4=$A68,1,0)*$E9</f>
        <v>0</v>
      </c>
      <c r="F68" s="4">
        <f>IF('Shoppable Services'!$F$4=$D68,1,0)*IF('Shoppable Services'!$E$4=$C68,1,0)*IF('Shoppable Services'!$D$4=$B68,1,0)*IF('Shoppable Services'!$C$4=$A68,1,0)*$F9</f>
        <v>0</v>
      </c>
      <c r="G68" s="4">
        <f>IF('Shoppable Services'!$F$4=$D68,1,0)*IF('Shoppable Services'!$E$4=$C68,1,0)*IF('Shoppable Services'!$D$4=$B68,1,0)*IF('Shoppable Services'!$C$4=$A68,1,0)*$G9</f>
        <v>0</v>
      </c>
      <c r="H68" s="4">
        <f>IF('Shoppable Services'!$F$4=$D68,1,0)*IF('Shoppable Services'!$E$4=$C68,1,0)*IF('Shoppable Services'!$D$4=$B68,1,0)*IF('Shoppable Services'!$C$4=$A68,1,0)*$H9</f>
        <v>0</v>
      </c>
      <c r="I68" s="4">
        <f>IF('Shoppable Services'!$F$4=$D68,1,0)*IF('Shoppable Services'!$E$4=$C68,1,0)*IF('Shoppable Services'!$D$4=$B68,1,0)*IF('Shoppable Services'!$C$4=$A68,1,0)*$I9</f>
        <v>0</v>
      </c>
      <c r="J68" s="4">
        <f>IF('Shoppable Services'!$F$4=$D68,1,0)*IF('Shoppable Services'!$E$4=$C68,1,0)*IF('Shoppable Services'!$D$4=$B68,1,0)*IF('Shoppable Services'!$C$4=$A68,1,0)*IF('Shoppable Services'!$B$4=J$60,J9,0)</f>
        <v>0</v>
      </c>
      <c r="K68" s="4">
        <f>IF('Shoppable Services'!$F$4=$D68,1,0)*IF('Shoppable Services'!$E$4=$C68,1,0)*IF('Shoppable Services'!$D$4=$B68,1,0)*IF('Shoppable Services'!$C$4=$A68,1,0)*IF('Shoppable Services'!$B$4=K$60,K9,0)</f>
        <v>0</v>
      </c>
      <c r="L68" s="4">
        <f>IF('Shoppable Services'!$F$4=$D68,1,0)*IF('Shoppable Services'!$E$4=$C68,1,0)*IF('Shoppable Services'!$D$4=$B68,1,0)*IF('Shoppable Services'!$C$4=$A68,1,0)*IF('Shoppable Services'!$B$4=L$60,L9,0)</f>
        <v>0</v>
      </c>
      <c r="M68" s="4">
        <f>IF('Shoppable Services'!$F$4=$D68,1,0)*IF('Shoppable Services'!$E$4=$C68,1,0)*IF('Shoppable Services'!$D$4=$B68,1,0)*IF('Shoppable Services'!$C$4=$A68,1,0)*IF('Shoppable Services'!$B$4=M$60,M9,0)</f>
        <v>0</v>
      </c>
      <c r="N68" s="4">
        <f>IF('Shoppable Services'!$F$4=$D68,1,0)*IF('Shoppable Services'!$E$4=$C68,1,0)*IF('Shoppable Services'!$D$4=$B68,1,0)*IF('Shoppable Services'!$C$4=$A68,1,0)*IF('Shoppable Services'!$B$4=N$60,N9,0)</f>
        <v>0</v>
      </c>
      <c r="O68" s="4">
        <f>IF('Shoppable Services'!$F$4=$D68,1,0)*IF('Shoppable Services'!$E$4=$C68,1,0)*IF('Shoppable Services'!$D$4=$B68,1,0)*IF('Shoppable Services'!$C$4=$A68,1,0)*IF('Shoppable Services'!$B$4=O$60,O9,0)</f>
        <v>0</v>
      </c>
      <c r="P68" s="4">
        <f>IF('Shoppable Services'!$F$4=$D68,1,0)*IF('Shoppable Services'!$E$4=$C68,1,0)*IF('Shoppable Services'!$D$4=$B68,1,0)*IF('Shoppable Services'!$C$4=$A68,1,0)*IF('Shoppable Services'!$B$4=P$60,P9,0)</f>
        <v>0</v>
      </c>
      <c r="Q68" s="4">
        <f>IF('Shoppable Services'!$F$4=$D68,1,0)*IF('Shoppable Services'!$E$4=$C68,1,0)*IF('Shoppable Services'!$D$4=$B68,1,0)*IF('Shoppable Services'!$C$4=$A68,1,0)*IF('Shoppable Services'!$B$4=Q$60,Q9,0)</f>
        <v>0</v>
      </c>
      <c r="R68" s="4">
        <f>IF('Shoppable Services'!$F$4=$D68,1,0)*IF('Shoppable Services'!$E$4=$C68,1,0)*IF('Shoppable Services'!$D$4=$B68,1,0)*IF('Shoppable Services'!$C$4=$A68,1,0)*IF('Shoppable Services'!$B$4=R$60,R9,0)</f>
        <v>0</v>
      </c>
      <c r="S68" s="4">
        <f>IF('Shoppable Services'!$F$4=$D68,1,0)*IF('Shoppable Services'!$E$4=$C68,1,0)*IF('Shoppable Services'!$D$4=$B68,1,0)*IF('Shoppable Services'!$C$4=$A68,1,0)*IF('Shoppable Services'!$B$4=S$60,S9,0)</f>
        <v>0</v>
      </c>
      <c r="T68" s="4">
        <f>IF('Shoppable Services'!$F$4=$D68,1,0)*IF('Shoppable Services'!$E$4=$C68,1,0)*IF('Shoppable Services'!$D$4=$B68,1,0)*IF('Shoppable Services'!$C$4=$A68,1,0)*IF('Shoppable Services'!$B$4=T$60,T9,0)</f>
        <v>0</v>
      </c>
      <c r="U68" s="4">
        <f>IF('Shoppable Services'!$F$4=$D68,1,0)*IF('Shoppable Services'!$E$4=$C68,1,0)*IF('Shoppable Services'!$D$4=$B68,1,0)*IF('Shoppable Services'!$C$4=$A68,1,0)*IF('Shoppable Services'!$B$4=U$60,U9,0)</f>
        <v>0</v>
      </c>
      <c r="V68" s="4">
        <f>IF('Shoppable Services'!$F$4=$D68,1,0)*IF('Shoppable Services'!$E$4=$C68,1,0)*IF('Shoppable Services'!$D$4=$B68,1,0)*IF('Shoppable Services'!$C$4=$A68,1,0)*IF('Shoppable Services'!$B$4=V$60,V9,0)</f>
        <v>0</v>
      </c>
      <c r="W68" s="4">
        <f>IF('Shoppable Services'!$F$4=$D68,1,0)*IF('Shoppable Services'!$E$4=$C68,1,0)*IF('Shoppable Services'!$D$4=$B68,1,0)*IF('Shoppable Services'!$C$4=$A68,1,0)*IF('Shoppable Services'!$B$4=W$60,W9,0)</f>
        <v>0</v>
      </c>
      <c r="X68" s="4">
        <f>IF('Shoppable Services'!$F$4=$D68,1,0)*IF('Shoppable Services'!$E$4=$C68,1,0)*IF('Shoppable Services'!$D$4=$B68,1,0)*IF('Shoppable Services'!$C$4=$A68,1,0)*IF('Shoppable Services'!$B$4=X$60,X9,0)</f>
        <v>0</v>
      </c>
      <c r="Y68" s="4">
        <f>IF('Shoppable Services'!$F$4=$D68,1,0)*IF('Shoppable Services'!$E$4=$C68,1,0)*IF('Shoppable Services'!$D$4=$B68,1,0)*IF('Shoppable Services'!$C$4=$A68,1,0)*IF('Shoppable Services'!$B$4=Y$60,Y9,0)</f>
        <v>0</v>
      </c>
      <c r="Z68" s="4">
        <f>IF('Shoppable Services'!$F$4=$D68,1,0)*IF('Shoppable Services'!$E$4=$C68,1,0)*IF('Shoppable Services'!$D$4=$B68,1,0)*IF('Shoppable Services'!$C$4=$A68,1,0)*IF('Shoppable Services'!$B$4=Z$60,Z9,0)</f>
        <v>0</v>
      </c>
      <c r="AA68" s="4">
        <f>IF('Shoppable Services'!$F$4=$D68,1,0)*IF('Shoppable Services'!$E$4=$C68,1,0)*IF('Shoppable Services'!$D$4=$B68,1,0)*IF('Shoppable Services'!$C$4=$A68,1,0)*IF('Shoppable Services'!$B$4=AA$60,AA9,0)</f>
        <v>0</v>
      </c>
      <c r="AB68" s="4">
        <f>IF('Shoppable Services'!$F$4=$D68,1,0)*IF('Shoppable Services'!$E$4=$C68,1,0)*IF('Shoppable Services'!$D$4=$B68,1,0)*IF('Shoppable Services'!$C$4=$A68,1,0)*IF('Shoppable Services'!$B$4=AB$60,AB9,0)</f>
        <v>0</v>
      </c>
      <c r="AC68" s="4">
        <f>IF('Shoppable Services'!$F$4=$D68,1,0)*IF('Shoppable Services'!$E$4=$C68,1,0)*IF('Shoppable Services'!$D$4=$B68,1,0)*IF('Shoppable Services'!$C$4=$A68,1,0)*IF('Shoppable Services'!$B$4=AC$60,AC9,0)</f>
        <v>0</v>
      </c>
      <c r="AD68" s="4">
        <f>IF('Shoppable Services'!$F$4=$D68,1,0)*IF('Shoppable Services'!$E$4=$C68,1,0)*IF('Shoppable Services'!$D$4=$B68,1,0)*IF('Shoppable Services'!$C$4=$A68,1,0)*IF('Shoppable Services'!$B$4=AD$60,AD9,0)</f>
        <v>0</v>
      </c>
      <c r="AE68" s="4">
        <f>IF('Shoppable Services'!$F$4=$D68,1,0)*IF('Shoppable Services'!$E$4=$C68,1,0)*IF('Shoppable Services'!$D$4=$B68,1,0)*IF('Shoppable Services'!$C$4=$A68,1,0)*IF('Shoppable Services'!$B$4=AE$60,AE9,0)</f>
        <v>0</v>
      </c>
      <c r="AF68" s="4">
        <f>IF('Shoppable Services'!$F$4=$D68,1,0)*IF('Shoppable Services'!$E$4=$C68,1,0)*IF('Shoppable Services'!$D$4=$B68,1,0)*IF('Shoppable Services'!$C$4=$A68,1,0)*IF('Shoppable Services'!$B$4=AF$60,AF9,0)</f>
        <v>0</v>
      </c>
      <c r="AG68" s="4">
        <f>IF('Shoppable Services'!$F$4=$D68,1,0)*IF('Shoppable Services'!$E$4=$C68,1,0)*IF('Shoppable Services'!$D$4=$B68,1,0)*IF('Shoppable Services'!$C$4=$A68,1,0)*IF('Shoppable Services'!$B$4=AG$60,AG9,0)</f>
        <v>0</v>
      </c>
      <c r="AH68" s="4">
        <f>IF('Shoppable Services'!$F$4=$D68,1,0)*IF('Shoppable Services'!$E$4=$C68,1,0)*IF('Shoppable Services'!$D$4=$B68,1,0)*IF('Shoppable Services'!$C$4=$A68,1,0)*IF('Shoppable Services'!$B$4=AH$60,AH9,0)</f>
        <v>0</v>
      </c>
      <c r="AI68" s="4">
        <f>IF('Shoppable Services'!$F$4=$D68,1,0)*IF('Shoppable Services'!$E$4=$C68,1,0)*IF('Shoppable Services'!$D$4=$B68,1,0)*IF('Shoppable Services'!$C$4=$A68,1,0)*IF('Shoppable Services'!$B$4=AI$60,AI9,0)</f>
        <v>0</v>
      </c>
      <c r="AJ68" s="4">
        <f>IF('Shoppable Services'!$F$4=$D68,1,0)*IF('Shoppable Services'!$E$4=$C68,1,0)*IF('Shoppable Services'!$D$4=$B68,1,0)*IF('Shoppable Services'!$C$4=$A68,1,0)*IF('Shoppable Services'!$B$4=AJ$60,AJ9,0)</f>
        <v>0</v>
      </c>
      <c r="AK68" s="4">
        <f>IF('Shoppable Services'!$F$4=$D68,1,0)*IF('Shoppable Services'!$E$4=$C68,1,0)*IF('Shoppable Services'!$D$4=$B68,1,0)*IF('Shoppable Services'!$C$4=$A68,1,0)*IF('Shoppable Services'!$B$4=AK$60,AK9,0)</f>
        <v>0</v>
      </c>
      <c r="AL68" s="4">
        <f>IF('Shoppable Services'!$F$4=$D68,1,0)*IF('Shoppable Services'!$E$4=$C68,1,0)*IF('Shoppable Services'!$D$4=$B68,1,0)*IF('Shoppable Services'!$C$4=$A68,1,0)*IF('Shoppable Services'!$B$4=AL$60,AL9,0)</f>
        <v>0</v>
      </c>
      <c r="AM68" s="4">
        <f>IF('Shoppable Services'!$F$4=$D68,1,0)*IF('Shoppable Services'!$E$4=$C68,1,0)*IF('Shoppable Services'!$D$4=$B68,1,0)*IF('Shoppable Services'!$C$4=$A68,1,0)*IF('Shoppable Services'!$B$4=AM$60,AM9,0)</f>
        <v>0</v>
      </c>
      <c r="AN68" s="4">
        <f>IF('Shoppable Services'!$F$4=$D68,1,0)*IF('Shoppable Services'!$E$4=$C68,1,0)*IF('Shoppable Services'!$D$4=$B68,1,0)*IF('Shoppable Services'!$C$4=$A68,1,0)*IF('Shoppable Services'!$B$4=AN$60,AN9,0)</f>
        <v>0</v>
      </c>
      <c r="AO68" s="4">
        <f>IF('Shoppable Services'!$F$4=$D68,1,0)*IF('Shoppable Services'!$E$4=$C68,1,0)*IF('Shoppable Services'!$D$4=$B68,1,0)*IF('Shoppable Services'!$C$4=$A68,1,0)*IF('Shoppable Services'!$B$4=AO$60,AO9,0)</f>
        <v>0</v>
      </c>
      <c r="AP68" s="4">
        <f>IF('Shoppable Services'!$F$4=$D68,1,0)*IF('Shoppable Services'!$E$4=$C68,1,0)*IF('Shoppable Services'!$D$4=$B68,1,0)*IF('Shoppable Services'!$C$4=$A68,1,0)*IF('Shoppable Services'!$B$4=AP$60,AP9,0)</f>
        <v>0</v>
      </c>
      <c r="AQ68" s="4">
        <f>IF('Shoppable Services'!$F$4=$D68,1,0)*IF('Shoppable Services'!$E$4=$C68,1,0)*IF('Shoppable Services'!$D$4=$B68,1,0)*IF('Shoppable Services'!$C$4=$A68,1,0)*IF('Shoppable Services'!$B$4=AQ$60,AQ9,0)</f>
        <v>0</v>
      </c>
      <c r="AR68" s="4">
        <f>IF('Shoppable Services'!$F$4=$D68,1,0)*IF('Shoppable Services'!$E$4=$C68,1,0)*IF('Shoppable Services'!$D$4=$B68,1,0)*IF('Shoppable Services'!$C$4=$A68,1,0)*IF('Shoppable Services'!$B$4=AR$60,AR9,0)</f>
        <v>0</v>
      </c>
      <c r="AS68" s="4">
        <f>IF('Shoppable Services'!$F$4=$D68,1,0)*IF('Shoppable Services'!$E$4=$C68,1,0)*IF('Shoppable Services'!$D$4=$B68,1,0)*IF('Shoppable Services'!$C$4=$A68,1,0)*IF('Shoppable Services'!$B$4=AS$60,AS9,0)</f>
        <v>0</v>
      </c>
      <c r="AT68" s="4">
        <f>IF('Shoppable Services'!$F$4=$D68,1,0)*IF('Shoppable Services'!$E$4=$C68,1,0)*IF('Shoppable Services'!$D$4=$B68,1,0)*IF('Shoppable Services'!$C$4=$A68,1,0)*IF('Shoppable Services'!$B$4=AT$60,AT9,0)</f>
        <v>0</v>
      </c>
      <c r="AU68" s="4">
        <f>IF('Shoppable Services'!$F$4=$D68,1,0)*IF('Shoppable Services'!$E$4=$C68,1,0)*IF('Shoppable Services'!$D$4=$B68,1,0)*IF('Shoppable Services'!$C$4=$A68,1,0)*IF('Shoppable Services'!$B$4=AU$60,AU9,0)</f>
        <v>0</v>
      </c>
      <c r="AV68" s="4">
        <f>IF('Shoppable Services'!$F$4=$D68,1,0)*IF('Shoppable Services'!$E$4=$C68,1,0)*IF('Shoppable Services'!$D$4=$B68,1,0)*IF('Shoppable Services'!$C$4=$A68,1,0)*IF('Shoppable Services'!$B$4=AV$60,AV9,0)</f>
        <v>0</v>
      </c>
      <c r="AW68" s="4">
        <f>IF('Shoppable Services'!$F$4=$D68,1,0)*IF('Shoppable Services'!$E$4=$C68,1,0)*IF('Shoppable Services'!$D$4=$B68,1,0)*IF('Shoppable Services'!$C$4=$A68,1,0)*IF('Shoppable Services'!$B$4=AW$60,AW9,0)</f>
        <v>0</v>
      </c>
      <c r="AX68" s="4">
        <f>IF('Shoppable Services'!$F$4=$D68,1,0)*IF('Shoppable Services'!$E$4=$C68,1,0)*IF('Shoppable Services'!$D$4=$B68,1,0)*IF('Shoppable Services'!$C$4=$A68,1,0)*IF('Shoppable Services'!$B$4=AX$60,AX9,0)</f>
        <v>0</v>
      </c>
      <c r="AY68" s="4">
        <f>IF('Shoppable Services'!$F$4=$D68,1,0)*IF('Shoppable Services'!$E$4=$C68,1,0)*IF('Shoppable Services'!$D$4=$B68,1,0)*IF('Shoppable Services'!$C$4=$A68,1,0)*IF('Shoppable Services'!$B$4=AY$60,AY9,0)</f>
        <v>0</v>
      </c>
      <c r="AZ68" s="4">
        <f>IF('Shoppable Services'!$F$4=$D68,1,0)*IF('Shoppable Services'!$E$4=$C68,1,0)*IF('Shoppable Services'!$D$4=$B68,1,0)*IF('Shoppable Services'!$C$4=$A68,1,0)*IF('Shoppable Services'!$B$4=AZ$60,AZ9,0)</f>
        <v>0</v>
      </c>
      <c r="BA68" s="4">
        <f>IF('Shoppable Services'!$F$4=$D68,1,0)*IF('Shoppable Services'!$E$4=$C68,1,0)*IF('Shoppable Services'!$D$4=$B68,1,0)*IF('Shoppable Services'!$C$4=$A68,1,0)*IF('Shoppable Services'!$B$4=BA$60,BA9,0)</f>
        <v>0</v>
      </c>
      <c r="BB68" s="4">
        <f>IF('Shoppable Services'!$F$4=$D68,1,0)*IF('Shoppable Services'!$E$4=$C68,1,0)*IF('Shoppable Services'!$D$4=$B68,1,0)*IF('Shoppable Services'!$C$4=$A68,1,0)*IF('Shoppable Services'!$B$4=BB$60,BB9,0)</f>
        <v>0</v>
      </c>
      <c r="BC68" s="4">
        <f>IF('Shoppable Services'!$F$4=$D68,1,0)*IF('Shoppable Services'!$E$4=$C68,1,0)*IF('Shoppable Services'!$D$4=$B68,1,0)*IF('Shoppable Services'!$C$4=$A68,1,0)*IF('Shoppable Services'!$B$4=BC$60,BC9,0)</f>
        <v>0</v>
      </c>
      <c r="BD68" s="4">
        <f>IF('Shoppable Services'!$F$4=$D68,1,0)*IF('Shoppable Services'!$E$4=$C68,1,0)*IF('Shoppable Services'!$D$4=$B68,1,0)*IF('Shoppable Services'!$C$4=$A68,1,0)*IF('Shoppable Services'!$B$4=BD$60,BD9,0)</f>
        <v>0</v>
      </c>
      <c r="BE68" s="4">
        <f>IF('Shoppable Services'!$F$4=$D68,1,0)*IF('Shoppable Services'!$E$4=$C68,1,0)*IF('Shoppable Services'!$D$4=$B68,1,0)*IF('Shoppable Services'!$C$4=$A68,1,0)*IF('Shoppable Services'!$B$4=BE$60,BE9,0)</f>
        <v>0</v>
      </c>
      <c r="BF68" s="4">
        <f>IF('Shoppable Services'!$F$4=$D68,1,0)*IF('Shoppable Services'!$E$4=$C68,1,0)*IF('Shoppable Services'!$D$4=$B68,1,0)*IF('Shoppable Services'!$C$4=$A68,1,0)*IF('Shoppable Services'!$B$4=BF$60,BF9,0)</f>
        <v>0</v>
      </c>
      <c r="BG68" s="4">
        <f>IF('Shoppable Services'!$F$4=$D68,1,0)*IF('Shoppable Services'!$E$4=$C68,1,0)*IF('Shoppable Services'!$D$4=$B68,1,0)*IF('Shoppable Services'!$C$4=$A68,1,0)*IF('Shoppable Services'!$B$4=BG$60,BG9,0)</f>
        <v>0</v>
      </c>
    </row>
    <row r="69" spans="1:59">
      <c r="A69" t="s">
        <v>8</v>
      </c>
      <c r="B69" t="s">
        <v>23</v>
      </c>
      <c r="C69" t="s">
        <v>80</v>
      </c>
      <c r="D69" t="s">
        <v>9</v>
      </c>
      <c r="E69" s="4">
        <f>IF('Shoppable Services'!$F$4=$D69,1,0)*IF('Shoppable Services'!$E$4=$C69,1,0)*IF('Shoppable Services'!$D$4=$B69,1,0)*IF('Shoppable Services'!$C$4=$A69,1,0)*$E10</f>
        <v>2700</v>
      </c>
      <c r="F69" s="4">
        <f>IF('Shoppable Services'!$F$4=$D69,1,0)*IF('Shoppable Services'!$E$4=$C69,1,0)*IF('Shoppable Services'!$D$4=$B69,1,0)*IF('Shoppable Services'!$C$4=$A69,1,0)*$F10</f>
        <v>2700</v>
      </c>
      <c r="G69" s="4">
        <f>IF('Shoppable Services'!$F$4=$D69,1,0)*IF('Shoppable Services'!$E$4=$C69,1,0)*IF('Shoppable Services'!$D$4=$B69,1,0)*IF('Shoppable Services'!$C$4=$A69,1,0)*$G10</f>
        <v>124</v>
      </c>
      <c r="H69" s="4">
        <f>IF('Shoppable Services'!$F$4=$D69,1,0)*IF('Shoppable Services'!$E$4=$C69,1,0)*IF('Shoppable Services'!$D$4=$B69,1,0)*IF('Shoppable Services'!$C$4=$A69,1,0)*$H10</f>
        <v>0</v>
      </c>
      <c r="I69" s="4">
        <f>IF('Shoppable Services'!$F$4=$D69,1,0)*IF('Shoppable Services'!$E$4=$C69,1,0)*IF('Shoppable Services'!$D$4=$B69,1,0)*IF('Shoppable Services'!$C$4=$A69,1,0)*$I10</f>
        <v>1255</v>
      </c>
      <c r="J69" s="4">
        <f>IF('Shoppable Services'!$F$4=$D69,1,0)*IF('Shoppable Services'!$E$4=$C69,1,0)*IF('Shoppable Services'!$D$4=$B69,1,0)*IF('Shoppable Services'!$C$4=$A69,1,0)*IF('Shoppable Services'!$B$4=J$60,J10,0)</f>
        <v>0</v>
      </c>
      <c r="K69" s="4">
        <f>IF('Shoppable Services'!$F$4=$D69,1,0)*IF('Shoppable Services'!$E$4=$C69,1,0)*IF('Shoppable Services'!$D$4=$B69,1,0)*IF('Shoppable Services'!$C$4=$A69,1,0)*IF('Shoppable Services'!$B$4=K$60,K10,0)</f>
        <v>0</v>
      </c>
      <c r="L69" s="4">
        <f>IF('Shoppable Services'!$F$4=$D69,1,0)*IF('Shoppable Services'!$E$4=$C69,1,0)*IF('Shoppable Services'!$D$4=$B69,1,0)*IF('Shoppable Services'!$C$4=$A69,1,0)*IF('Shoppable Services'!$B$4=L$60,L10,0)</f>
        <v>0</v>
      </c>
      <c r="M69" s="4">
        <f>IF('Shoppable Services'!$F$4=$D69,1,0)*IF('Shoppable Services'!$E$4=$C69,1,0)*IF('Shoppable Services'!$D$4=$B69,1,0)*IF('Shoppable Services'!$C$4=$A69,1,0)*IF('Shoppable Services'!$B$4=M$60,M10,0)</f>
        <v>0</v>
      </c>
      <c r="N69" s="4">
        <f>IF('Shoppable Services'!$F$4=$D69,1,0)*IF('Shoppable Services'!$E$4=$C69,1,0)*IF('Shoppable Services'!$D$4=$B69,1,0)*IF('Shoppable Services'!$C$4=$A69,1,0)*IF('Shoppable Services'!$B$4=N$60,N10,0)</f>
        <v>0</v>
      </c>
      <c r="O69" s="4">
        <f>IF('Shoppable Services'!$F$4=$D69,1,0)*IF('Shoppable Services'!$E$4=$C69,1,0)*IF('Shoppable Services'!$D$4=$B69,1,0)*IF('Shoppable Services'!$C$4=$A69,1,0)*IF('Shoppable Services'!$B$4=O$60,O10,0)</f>
        <v>0</v>
      </c>
      <c r="P69" s="4">
        <f>IF('Shoppable Services'!$F$4=$D69,1,0)*IF('Shoppable Services'!$E$4=$C69,1,0)*IF('Shoppable Services'!$D$4=$B69,1,0)*IF('Shoppable Services'!$C$4=$A69,1,0)*IF('Shoppable Services'!$B$4=P$60,P10,0)</f>
        <v>0</v>
      </c>
      <c r="Q69" s="4">
        <f>IF('Shoppable Services'!$F$4=$D69,1,0)*IF('Shoppable Services'!$E$4=$C69,1,0)*IF('Shoppable Services'!$D$4=$B69,1,0)*IF('Shoppable Services'!$C$4=$A69,1,0)*IF('Shoppable Services'!$B$4=Q$60,Q10,0)</f>
        <v>0</v>
      </c>
      <c r="R69" s="4">
        <f>IF('Shoppable Services'!$F$4=$D69,1,0)*IF('Shoppable Services'!$E$4=$C69,1,0)*IF('Shoppable Services'!$D$4=$B69,1,0)*IF('Shoppable Services'!$C$4=$A69,1,0)*IF('Shoppable Services'!$B$4=R$60,R10,0)</f>
        <v>0</v>
      </c>
      <c r="S69" s="4">
        <f>IF('Shoppable Services'!$F$4=$D69,1,0)*IF('Shoppable Services'!$E$4=$C69,1,0)*IF('Shoppable Services'!$D$4=$B69,1,0)*IF('Shoppable Services'!$C$4=$A69,1,0)*IF('Shoppable Services'!$B$4=S$60,S10,0)</f>
        <v>0</v>
      </c>
      <c r="T69" s="4">
        <f>IF('Shoppable Services'!$F$4=$D69,1,0)*IF('Shoppable Services'!$E$4=$C69,1,0)*IF('Shoppable Services'!$D$4=$B69,1,0)*IF('Shoppable Services'!$C$4=$A69,1,0)*IF('Shoppable Services'!$B$4=T$60,T10,0)</f>
        <v>0</v>
      </c>
      <c r="U69" s="4">
        <f>IF('Shoppable Services'!$F$4=$D69,1,0)*IF('Shoppable Services'!$E$4=$C69,1,0)*IF('Shoppable Services'!$D$4=$B69,1,0)*IF('Shoppable Services'!$C$4=$A69,1,0)*IF('Shoppable Services'!$B$4=U$60,U10,0)</f>
        <v>0</v>
      </c>
      <c r="V69" s="4">
        <f>IF('Shoppable Services'!$F$4=$D69,1,0)*IF('Shoppable Services'!$E$4=$C69,1,0)*IF('Shoppable Services'!$D$4=$B69,1,0)*IF('Shoppable Services'!$C$4=$A69,1,0)*IF('Shoppable Services'!$B$4=V$60,V10,0)</f>
        <v>0</v>
      </c>
      <c r="W69" s="4">
        <f>IF('Shoppable Services'!$F$4=$D69,1,0)*IF('Shoppable Services'!$E$4=$C69,1,0)*IF('Shoppable Services'!$D$4=$B69,1,0)*IF('Shoppable Services'!$C$4=$A69,1,0)*IF('Shoppable Services'!$B$4=W$60,W10,0)</f>
        <v>0</v>
      </c>
      <c r="X69" s="4">
        <f>IF('Shoppable Services'!$F$4=$D69,1,0)*IF('Shoppable Services'!$E$4=$C69,1,0)*IF('Shoppable Services'!$D$4=$B69,1,0)*IF('Shoppable Services'!$C$4=$A69,1,0)*IF('Shoppable Services'!$B$4=X$60,X10,0)</f>
        <v>0</v>
      </c>
      <c r="Y69" s="4">
        <f>IF('Shoppable Services'!$F$4=$D69,1,0)*IF('Shoppable Services'!$E$4=$C69,1,0)*IF('Shoppable Services'!$D$4=$B69,1,0)*IF('Shoppable Services'!$C$4=$A69,1,0)*IF('Shoppable Services'!$B$4=Y$60,Y10,0)</f>
        <v>0</v>
      </c>
      <c r="Z69" s="4">
        <f>IF('Shoppable Services'!$F$4=$D69,1,0)*IF('Shoppable Services'!$E$4=$C69,1,0)*IF('Shoppable Services'!$D$4=$B69,1,0)*IF('Shoppable Services'!$C$4=$A69,1,0)*IF('Shoppable Services'!$B$4=Z$60,Z10,0)</f>
        <v>0</v>
      </c>
      <c r="AA69" s="4">
        <f>IF('Shoppable Services'!$F$4=$D69,1,0)*IF('Shoppable Services'!$E$4=$C69,1,0)*IF('Shoppable Services'!$D$4=$B69,1,0)*IF('Shoppable Services'!$C$4=$A69,1,0)*IF('Shoppable Services'!$B$4=AA$60,AA10,0)</f>
        <v>0</v>
      </c>
      <c r="AB69" s="4">
        <f>IF('Shoppable Services'!$F$4=$D69,1,0)*IF('Shoppable Services'!$E$4=$C69,1,0)*IF('Shoppable Services'!$D$4=$B69,1,0)*IF('Shoppable Services'!$C$4=$A69,1,0)*IF('Shoppable Services'!$B$4=AB$60,AB10,0)</f>
        <v>0</v>
      </c>
      <c r="AC69" s="4">
        <f>IF('Shoppable Services'!$F$4=$D69,1,0)*IF('Shoppable Services'!$E$4=$C69,1,0)*IF('Shoppable Services'!$D$4=$B69,1,0)*IF('Shoppable Services'!$C$4=$A69,1,0)*IF('Shoppable Services'!$B$4=AC$60,AC10,0)</f>
        <v>0</v>
      </c>
      <c r="AD69" s="4">
        <f>IF('Shoppable Services'!$F$4=$D69,1,0)*IF('Shoppable Services'!$E$4=$C69,1,0)*IF('Shoppable Services'!$D$4=$B69,1,0)*IF('Shoppable Services'!$C$4=$A69,1,0)*IF('Shoppable Services'!$B$4=AD$60,AD10,0)</f>
        <v>0</v>
      </c>
      <c r="AE69" s="4">
        <f>IF('Shoppable Services'!$F$4=$D69,1,0)*IF('Shoppable Services'!$E$4=$C69,1,0)*IF('Shoppable Services'!$D$4=$B69,1,0)*IF('Shoppable Services'!$C$4=$A69,1,0)*IF('Shoppable Services'!$B$4=AE$60,AE10,0)</f>
        <v>0</v>
      </c>
      <c r="AF69" s="4">
        <f>IF('Shoppable Services'!$F$4=$D69,1,0)*IF('Shoppable Services'!$E$4=$C69,1,0)*IF('Shoppable Services'!$D$4=$B69,1,0)*IF('Shoppable Services'!$C$4=$A69,1,0)*IF('Shoppable Services'!$B$4=AF$60,AF10,0)</f>
        <v>0</v>
      </c>
      <c r="AG69" s="4">
        <f>IF('Shoppable Services'!$F$4=$D69,1,0)*IF('Shoppable Services'!$E$4=$C69,1,0)*IF('Shoppable Services'!$D$4=$B69,1,0)*IF('Shoppable Services'!$C$4=$A69,1,0)*IF('Shoppable Services'!$B$4=AG$60,AG10,0)</f>
        <v>0</v>
      </c>
      <c r="AH69" s="4">
        <f>IF('Shoppable Services'!$F$4=$D69,1,0)*IF('Shoppable Services'!$E$4=$C69,1,0)*IF('Shoppable Services'!$D$4=$B69,1,0)*IF('Shoppable Services'!$C$4=$A69,1,0)*IF('Shoppable Services'!$B$4=AH$60,AH10,0)</f>
        <v>0</v>
      </c>
      <c r="AI69" s="4">
        <f>IF('Shoppable Services'!$F$4=$D69,1,0)*IF('Shoppable Services'!$E$4=$C69,1,0)*IF('Shoppable Services'!$D$4=$B69,1,0)*IF('Shoppable Services'!$C$4=$A69,1,0)*IF('Shoppable Services'!$B$4=AI$60,AI10,0)</f>
        <v>0</v>
      </c>
      <c r="AJ69" s="4">
        <f>IF('Shoppable Services'!$F$4=$D69,1,0)*IF('Shoppable Services'!$E$4=$C69,1,0)*IF('Shoppable Services'!$D$4=$B69,1,0)*IF('Shoppable Services'!$C$4=$A69,1,0)*IF('Shoppable Services'!$B$4=AJ$60,AJ10,0)</f>
        <v>0</v>
      </c>
      <c r="AK69" s="4">
        <f>IF('Shoppable Services'!$F$4=$D69,1,0)*IF('Shoppable Services'!$E$4=$C69,1,0)*IF('Shoppable Services'!$D$4=$B69,1,0)*IF('Shoppable Services'!$C$4=$A69,1,0)*IF('Shoppable Services'!$B$4=AK$60,AK10,0)</f>
        <v>0</v>
      </c>
      <c r="AL69" s="4">
        <f>IF('Shoppable Services'!$F$4=$D69,1,0)*IF('Shoppable Services'!$E$4=$C69,1,0)*IF('Shoppable Services'!$D$4=$B69,1,0)*IF('Shoppable Services'!$C$4=$A69,1,0)*IF('Shoppable Services'!$B$4=AL$60,AL10,0)</f>
        <v>0</v>
      </c>
      <c r="AM69" s="4">
        <f>IF('Shoppable Services'!$F$4=$D69,1,0)*IF('Shoppable Services'!$E$4=$C69,1,0)*IF('Shoppable Services'!$D$4=$B69,1,0)*IF('Shoppable Services'!$C$4=$A69,1,0)*IF('Shoppable Services'!$B$4=AM$60,AM10,0)</f>
        <v>0</v>
      </c>
      <c r="AN69" s="4">
        <f>IF('Shoppable Services'!$F$4=$D69,1,0)*IF('Shoppable Services'!$E$4=$C69,1,0)*IF('Shoppable Services'!$D$4=$B69,1,0)*IF('Shoppable Services'!$C$4=$A69,1,0)*IF('Shoppable Services'!$B$4=AN$60,AN10,0)</f>
        <v>0</v>
      </c>
      <c r="AO69" s="4">
        <f>IF('Shoppable Services'!$F$4=$D69,1,0)*IF('Shoppable Services'!$E$4=$C69,1,0)*IF('Shoppable Services'!$D$4=$B69,1,0)*IF('Shoppable Services'!$C$4=$A69,1,0)*IF('Shoppable Services'!$B$4=AO$60,AO10,0)</f>
        <v>0</v>
      </c>
      <c r="AP69" s="4">
        <f>IF('Shoppable Services'!$F$4=$D69,1,0)*IF('Shoppable Services'!$E$4=$C69,1,0)*IF('Shoppable Services'!$D$4=$B69,1,0)*IF('Shoppable Services'!$C$4=$A69,1,0)*IF('Shoppable Services'!$B$4=AP$60,AP10,0)</f>
        <v>0</v>
      </c>
      <c r="AQ69" s="4">
        <f>IF('Shoppable Services'!$F$4=$D69,1,0)*IF('Shoppable Services'!$E$4=$C69,1,0)*IF('Shoppable Services'!$D$4=$B69,1,0)*IF('Shoppable Services'!$C$4=$A69,1,0)*IF('Shoppable Services'!$B$4=AQ$60,AQ10,0)</f>
        <v>0</v>
      </c>
      <c r="AR69" s="4">
        <f>IF('Shoppable Services'!$F$4=$D69,1,0)*IF('Shoppable Services'!$E$4=$C69,1,0)*IF('Shoppable Services'!$D$4=$B69,1,0)*IF('Shoppable Services'!$C$4=$A69,1,0)*IF('Shoppable Services'!$B$4=AR$60,AR10,0)</f>
        <v>0</v>
      </c>
      <c r="AS69" s="4">
        <f>IF('Shoppable Services'!$F$4=$D69,1,0)*IF('Shoppable Services'!$E$4=$C69,1,0)*IF('Shoppable Services'!$D$4=$B69,1,0)*IF('Shoppable Services'!$C$4=$A69,1,0)*IF('Shoppable Services'!$B$4=AS$60,AS10,0)</f>
        <v>0</v>
      </c>
      <c r="AT69" s="4">
        <f>IF('Shoppable Services'!$F$4=$D69,1,0)*IF('Shoppable Services'!$E$4=$C69,1,0)*IF('Shoppable Services'!$D$4=$B69,1,0)*IF('Shoppable Services'!$C$4=$A69,1,0)*IF('Shoppable Services'!$B$4=AT$60,AT10,0)</f>
        <v>0</v>
      </c>
      <c r="AU69" s="4">
        <f>IF('Shoppable Services'!$F$4=$D69,1,0)*IF('Shoppable Services'!$E$4=$C69,1,0)*IF('Shoppable Services'!$D$4=$B69,1,0)*IF('Shoppable Services'!$C$4=$A69,1,0)*IF('Shoppable Services'!$B$4=AU$60,AU10,0)</f>
        <v>0</v>
      </c>
      <c r="AV69" s="4">
        <f>IF('Shoppable Services'!$F$4=$D69,1,0)*IF('Shoppable Services'!$E$4=$C69,1,0)*IF('Shoppable Services'!$D$4=$B69,1,0)*IF('Shoppable Services'!$C$4=$A69,1,0)*IF('Shoppable Services'!$B$4=AV$60,AV10,0)</f>
        <v>0</v>
      </c>
      <c r="AW69" s="4">
        <f>IF('Shoppable Services'!$F$4=$D69,1,0)*IF('Shoppable Services'!$E$4=$C69,1,0)*IF('Shoppable Services'!$D$4=$B69,1,0)*IF('Shoppable Services'!$C$4=$A69,1,0)*IF('Shoppable Services'!$B$4=AW$60,AW10,0)</f>
        <v>0</v>
      </c>
      <c r="AX69" s="4">
        <f>IF('Shoppable Services'!$F$4=$D69,1,0)*IF('Shoppable Services'!$E$4=$C69,1,0)*IF('Shoppable Services'!$D$4=$B69,1,0)*IF('Shoppable Services'!$C$4=$A69,1,0)*IF('Shoppable Services'!$B$4=AX$60,AX10,0)</f>
        <v>0</v>
      </c>
      <c r="AY69" s="4">
        <f>IF('Shoppable Services'!$F$4=$D69,1,0)*IF('Shoppable Services'!$E$4=$C69,1,0)*IF('Shoppable Services'!$D$4=$B69,1,0)*IF('Shoppable Services'!$C$4=$A69,1,0)*IF('Shoppable Services'!$B$4=AY$60,AY10,0)</f>
        <v>0</v>
      </c>
      <c r="AZ69" s="4">
        <f>IF('Shoppable Services'!$F$4=$D69,1,0)*IF('Shoppable Services'!$E$4=$C69,1,0)*IF('Shoppable Services'!$D$4=$B69,1,0)*IF('Shoppable Services'!$C$4=$A69,1,0)*IF('Shoppable Services'!$B$4=AZ$60,AZ10,0)</f>
        <v>0</v>
      </c>
      <c r="BA69" s="4">
        <f>IF('Shoppable Services'!$F$4=$D69,1,0)*IF('Shoppable Services'!$E$4=$C69,1,0)*IF('Shoppable Services'!$D$4=$B69,1,0)*IF('Shoppable Services'!$C$4=$A69,1,0)*IF('Shoppable Services'!$B$4=BA$60,BA10,0)</f>
        <v>0</v>
      </c>
      <c r="BB69" s="4">
        <f>IF('Shoppable Services'!$F$4=$D69,1,0)*IF('Shoppable Services'!$E$4=$C69,1,0)*IF('Shoppable Services'!$D$4=$B69,1,0)*IF('Shoppable Services'!$C$4=$A69,1,0)*IF('Shoppable Services'!$B$4=BB$60,BB10,0)</f>
        <v>0</v>
      </c>
      <c r="BC69" s="4">
        <f>IF('Shoppable Services'!$F$4=$D69,1,0)*IF('Shoppable Services'!$E$4=$C69,1,0)*IF('Shoppable Services'!$D$4=$B69,1,0)*IF('Shoppable Services'!$C$4=$A69,1,0)*IF('Shoppable Services'!$B$4=BC$60,BC10,0)</f>
        <v>0</v>
      </c>
      <c r="BD69" s="4">
        <f>IF('Shoppable Services'!$F$4=$D69,1,0)*IF('Shoppable Services'!$E$4=$C69,1,0)*IF('Shoppable Services'!$D$4=$B69,1,0)*IF('Shoppable Services'!$C$4=$A69,1,0)*IF('Shoppable Services'!$B$4=BD$60,BD10,0)</f>
        <v>0</v>
      </c>
      <c r="BE69" s="4">
        <f>IF('Shoppable Services'!$F$4=$D69,1,0)*IF('Shoppable Services'!$E$4=$C69,1,0)*IF('Shoppable Services'!$D$4=$B69,1,0)*IF('Shoppable Services'!$C$4=$A69,1,0)*IF('Shoppable Services'!$B$4=BE$60,BE10,0)</f>
        <v>0</v>
      </c>
      <c r="BF69" s="4">
        <f>IF('Shoppable Services'!$F$4=$D69,1,0)*IF('Shoppable Services'!$E$4=$C69,1,0)*IF('Shoppable Services'!$D$4=$B69,1,0)*IF('Shoppable Services'!$C$4=$A69,1,0)*IF('Shoppable Services'!$B$4=BF$60,BF10,0)</f>
        <v>0</v>
      </c>
      <c r="BG69" s="4">
        <f>IF('Shoppable Services'!$F$4=$D69,1,0)*IF('Shoppable Services'!$E$4=$C69,1,0)*IF('Shoppable Services'!$D$4=$B69,1,0)*IF('Shoppable Services'!$C$4=$A69,1,0)*IF('Shoppable Services'!$B$4=BG$60,BG10,0)</f>
        <v>0</v>
      </c>
    </row>
    <row r="70" spans="1:59">
      <c r="A70" t="s">
        <v>8</v>
      </c>
      <c r="B70" t="s">
        <v>23</v>
      </c>
      <c r="C70" t="s">
        <v>24</v>
      </c>
      <c r="D70" t="s">
        <v>83</v>
      </c>
      <c r="E70" s="4">
        <f>IF('Shoppable Services'!$F$4=$D70,1,0)*IF('Shoppable Services'!$E$4=$C70,1,0)*IF('Shoppable Services'!$D$4=$B70,1,0)*IF('Shoppable Services'!$C$4=$A70,1,0)*$E11</f>
        <v>0</v>
      </c>
      <c r="F70" s="4">
        <f>IF('Shoppable Services'!$F$4=$D70,1,0)*IF('Shoppable Services'!$E$4=$C70,1,0)*IF('Shoppable Services'!$D$4=$B70,1,0)*IF('Shoppable Services'!$C$4=$A70,1,0)*$F11</f>
        <v>0</v>
      </c>
      <c r="G70" s="4">
        <f>IF('Shoppable Services'!$F$4=$D70,1,0)*IF('Shoppable Services'!$E$4=$C70,1,0)*IF('Shoppable Services'!$D$4=$B70,1,0)*IF('Shoppable Services'!$C$4=$A70,1,0)*$G11</f>
        <v>0</v>
      </c>
      <c r="H70" s="4">
        <f>IF('Shoppable Services'!$F$4=$D70,1,0)*IF('Shoppable Services'!$E$4=$C70,1,0)*IF('Shoppable Services'!$D$4=$B70,1,0)*IF('Shoppable Services'!$C$4=$A70,1,0)*$H11</f>
        <v>0</v>
      </c>
      <c r="I70" s="4">
        <f>IF('Shoppable Services'!$F$4=$D70,1,0)*IF('Shoppable Services'!$E$4=$C70,1,0)*IF('Shoppable Services'!$D$4=$B70,1,0)*IF('Shoppable Services'!$C$4=$A70,1,0)*$I11</f>
        <v>0</v>
      </c>
      <c r="J70" s="4">
        <f>IF('Shoppable Services'!$F$4=$D70,1,0)*IF('Shoppable Services'!$E$4=$C70,1,0)*IF('Shoppable Services'!$D$4=$B70,1,0)*IF('Shoppable Services'!$C$4=$A70,1,0)*IF('Shoppable Services'!$B$4=J$60,J11,0)</f>
        <v>0</v>
      </c>
      <c r="K70" s="4">
        <f>IF('Shoppable Services'!$F$4=$D70,1,0)*IF('Shoppable Services'!$E$4=$C70,1,0)*IF('Shoppable Services'!$D$4=$B70,1,0)*IF('Shoppable Services'!$C$4=$A70,1,0)*IF('Shoppable Services'!$B$4=K$60,K11,0)</f>
        <v>0</v>
      </c>
      <c r="L70" s="4">
        <f>IF('Shoppable Services'!$F$4=$D70,1,0)*IF('Shoppable Services'!$E$4=$C70,1,0)*IF('Shoppable Services'!$D$4=$B70,1,0)*IF('Shoppable Services'!$C$4=$A70,1,0)*IF('Shoppable Services'!$B$4=L$60,L11,0)</f>
        <v>0</v>
      </c>
      <c r="M70" s="4">
        <f>IF('Shoppable Services'!$F$4=$D70,1,0)*IF('Shoppable Services'!$E$4=$C70,1,0)*IF('Shoppable Services'!$D$4=$B70,1,0)*IF('Shoppable Services'!$C$4=$A70,1,0)*IF('Shoppable Services'!$B$4=M$60,M11,0)</f>
        <v>0</v>
      </c>
      <c r="N70" s="4">
        <f>IF('Shoppable Services'!$F$4=$D70,1,0)*IF('Shoppable Services'!$E$4=$C70,1,0)*IF('Shoppable Services'!$D$4=$B70,1,0)*IF('Shoppable Services'!$C$4=$A70,1,0)*IF('Shoppable Services'!$B$4=N$60,N11,0)</f>
        <v>0</v>
      </c>
      <c r="O70" s="4">
        <f>IF('Shoppable Services'!$F$4=$D70,1,0)*IF('Shoppable Services'!$E$4=$C70,1,0)*IF('Shoppable Services'!$D$4=$B70,1,0)*IF('Shoppable Services'!$C$4=$A70,1,0)*IF('Shoppable Services'!$B$4=O$60,O11,0)</f>
        <v>0</v>
      </c>
      <c r="P70" s="4">
        <f>IF('Shoppable Services'!$F$4=$D70,1,0)*IF('Shoppable Services'!$E$4=$C70,1,0)*IF('Shoppable Services'!$D$4=$B70,1,0)*IF('Shoppable Services'!$C$4=$A70,1,0)*IF('Shoppable Services'!$B$4=P$60,P11,0)</f>
        <v>0</v>
      </c>
      <c r="Q70" s="4">
        <f>IF('Shoppable Services'!$F$4=$D70,1,0)*IF('Shoppable Services'!$E$4=$C70,1,0)*IF('Shoppable Services'!$D$4=$B70,1,0)*IF('Shoppable Services'!$C$4=$A70,1,0)*IF('Shoppable Services'!$B$4=Q$60,Q11,0)</f>
        <v>0</v>
      </c>
      <c r="R70" s="4">
        <f>IF('Shoppable Services'!$F$4=$D70,1,0)*IF('Shoppable Services'!$E$4=$C70,1,0)*IF('Shoppable Services'!$D$4=$B70,1,0)*IF('Shoppable Services'!$C$4=$A70,1,0)*IF('Shoppable Services'!$B$4=R$60,R11,0)</f>
        <v>0</v>
      </c>
      <c r="S70" s="4">
        <f>IF('Shoppable Services'!$F$4=$D70,1,0)*IF('Shoppable Services'!$E$4=$C70,1,0)*IF('Shoppable Services'!$D$4=$B70,1,0)*IF('Shoppable Services'!$C$4=$A70,1,0)*IF('Shoppable Services'!$B$4=S$60,S11,0)</f>
        <v>0</v>
      </c>
      <c r="T70" s="4">
        <f>IF('Shoppable Services'!$F$4=$D70,1,0)*IF('Shoppable Services'!$E$4=$C70,1,0)*IF('Shoppable Services'!$D$4=$B70,1,0)*IF('Shoppable Services'!$C$4=$A70,1,0)*IF('Shoppable Services'!$B$4=T$60,T11,0)</f>
        <v>0</v>
      </c>
      <c r="U70" s="4">
        <f>IF('Shoppable Services'!$F$4=$D70,1,0)*IF('Shoppable Services'!$E$4=$C70,1,0)*IF('Shoppable Services'!$D$4=$B70,1,0)*IF('Shoppable Services'!$C$4=$A70,1,0)*IF('Shoppable Services'!$B$4=U$60,U11,0)</f>
        <v>0</v>
      </c>
      <c r="V70" s="4">
        <f>IF('Shoppable Services'!$F$4=$D70,1,0)*IF('Shoppable Services'!$E$4=$C70,1,0)*IF('Shoppable Services'!$D$4=$B70,1,0)*IF('Shoppable Services'!$C$4=$A70,1,0)*IF('Shoppable Services'!$B$4=V$60,V11,0)</f>
        <v>0</v>
      </c>
      <c r="W70" s="4">
        <f>IF('Shoppable Services'!$F$4=$D70,1,0)*IF('Shoppable Services'!$E$4=$C70,1,0)*IF('Shoppable Services'!$D$4=$B70,1,0)*IF('Shoppable Services'!$C$4=$A70,1,0)*IF('Shoppable Services'!$B$4=W$60,W11,0)</f>
        <v>0</v>
      </c>
      <c r="X70" s="4">
        <f>IF('Shoppable Services'!$F$4=$D70,1,0)*IF('Shoppable Services'!$E$4=$C70,1,0)*IF('Shoppable Services'!$D$4=$B70,1,0)*IF('Shoppable Services'!$C$4=$A70,1,0)*IF('Shoppable Services'!$B$4=X$60,X11,0)</f>
        <v>0</v>
      </c>
      <c r="Y70" s="4">
        <f>IF('Shoppable Services'!$F$4=$D70,1,0)*IF('Shoppable Services'!$E$4=$C70,1,0)*IF('Shoppable Services'!$D$4=$B70,1,0)*IF('Shoppable Services'!$C$4=$A70,1,0)*IF('Shoppable Services'!$B$4=Y$60,Y11,0)</f>
        <v>0</v>
      </c>
      <c r="Z70" s="4">
        <f>IF('Shoppable Services'!$F$4=$D70,1,0)*IF('Shoppable Services'!$E$4=$C70,1,0)*IF('Shoppable Services'!$D$4=$B70,1,0)*IF('Shoppable Services'!$C$4=$A70,1,0)*IF('Shoppable Services'!$B$4=Z$60,Z11,0)</f>
        <v>0</v>
      </c>
      <c r="AA70" s="4">
        <f>IF('Shoppable Services'!$F$4=$D70,1,0)*IF('Shoppable Services'!$E$4=$C70,1,0)*IF('Shoppable Services'!$D$4=$B70,1,0)*IF('Shoppable Services'!$C$4=$A70,1,0)*IF('Shoppable Services'!$B$4=AA$60,AA11,0)</f>
        <v>0</v>
      </c>
      <c r="AB70" s="4">
        <f>IF('Shoppable Services'!$F$4=$D70,1,0)*IF('Shoppable Services'!$E$4=$C70,1,0)*IF('Shoppable Services'!$D$4=$B70,1,0)*IF('Shoppable Services'!$C$4=$A70,1,0)*IF('Shoppable Services'!$B$4=AB$60,AB11,0)</f>
        <v>0</v>
      </c>
      <c r="AC70" s="4">
        <f>IF('Shoppable Services'!$F$4=$D70,1,0)*IF('Shoppable Services'!$E$4=$C70,1,0)*IF('Shoppable Services'!$D$4=$B70,1,0)*IF('Shoppable Services'!$C$4=$A70,1,0)*IF('Shoppable Services'!$B$4=AC$60,AC11,0)</f>
        <v>0</v>
      </c>
      <c r="AD70" s="4">
        <f>IF('Shoppable Services'!$F$4=$D70,1,0)*IF('Shoppable Services'!$E$4=$C70,1,0)*IF('Shoppable Services'!$D$4=$B70,1,0)*IF('Shoppable Services'!$C$4=$A70,1,0)*IF('Shoppable Services'!$B$4=AD$60,AD11,0)</f>
        <v>0</v>
      </c>
      <c r="AE70" s="4">
        <f>IF('Shoppable Services'!$F$4=$D70,1,0)*IF('Shoppable Services'!$E$4=$C70,1,0)*IF('Shoppable Services'!$D$4=$B70,1,0)*IF('Shoppable Services'!$C$4=$A70,1,0)*IF('Shoppable Services'!$B$4=AE$60,AE11,0)</f>
        <v>0</v>
      </c>
      <c r="AF70" s="4">
        <f>IF('Shoppable Services'!$F$4=$D70,1,0)*IF('Shoppable Services'!$E$4=$C70,1,0)*IF('Shoppable Services'!$D$4=$B70,1,0)*IF('Shoppable Services'!$C$4=$A70,1,0)*IF('Shoppable Services'!$B$4=AF$60,AF11,0)</f>
        <v>0</v>
      </c>
      <c r="AG70" s="4">
        <f>IF('Shoppable Services'!$F$4=$D70,1,0)*IF('Shoppable Services'!$E$4=$C70,1,0)*IF('Shoppable Services'!$D$4=$B70,1,0)*IF('Shoppable Services'!$C$4=$A70,1,0)*IF('Shoppable Services'!$B$4=AG$60,AG11,0)</f>
        <v>0</v>
      </c>
      <c r="AH70" s="4">
        <f>IF('Shoppable Services'!$F$4=$D70,1,0)*IF('Shoppable Services'!$E$4=$C70,1,0)*IF('Shoppable Services'!$D$4=$B70,1,0)*IF('Shoppable Services'!$C$4=$A70,1,0)*IF('Shoppable Services'!$B$4=AH$60,AH11,0)</f>
        <v>0</v>
      </c>
      <c r="AI70" s="4">
        <f>IF('Shoppable Services'!$F$4=$D70,1,0)*IF('Shoppable Services'!$E$4=$C70,1,0)*IF('Shoppable Services'!$D$4=$B70,1,0)*IF('Shoppable Services'!$C$4=$A70,1,0)*IF('Shoppable Services'!$B$4=AI$60,AI11,0)</f>
        <v>0</v>
      </c>
      <c r="AJ70" s="4">
        <f>IF('Shoppable Services'!$F$4=$D70,1,0)*IF('Shoppable Services'!$E$4=$C70,1,0)*IF('Shoppable Services'!$D$4=$B70,1,0)*IF('Shoppable Services'!$C$4=$A70,1,0)*IF('Shoppable Services'!$B$4=AJ$60,AJ11,0)</f>
        <v>0</v>
      </c>
      <c r="AK70" s="4">
        <f>IF('Shoppable Services'!$F$4=$D70,1,0)*IF('Shoppable Services'!$E$4=$C70,1,0)*IF('Shoppable Services'!$D$4=$B70,1,0)*IF('Shoppable Services'!$C$4=$A70,1,0)*IF('Shoppable Services'!$B$4=AK$60,AK11,0)</f>
        <v>0</v>
      </c>
      <c r="AL70" s="4">
        <f>IF('Shoppable Services'!$F$4=$D70,1,0)*IF('Shoppable Services'!$E$4=$C70,1,0)*IF('Shoppable Services'!$D$4=$B70,1,0)*IF('Shoppable Services'!$C$4=$A70,1,0)*IF('Shoppable Services'!$B$4=AL$60,AL11,0)</f>
        <v>0</v>
      </c>
      <c r="AM70" s="4">
        <f>IF('Shoppable Services'!$F$4=$D70,1,0)*IF('Shoppable Services'!$E$4=$C70,1,0)*IF('Shoppable Services'!$D$4=$B70,1,0)*IF('Shoppable Services'!$C$4=$A70,1,0)*IF('Shoppable Services'!$B$4=AM$60,AM11,0)</f>
        <v>0</v>
      </c>
      <c r="AN70" s="4">
        <f>IF('Shoppable Services'!$F$4=$D70,1,0)*IF('Shoppable Services'!$E$4=$C70,1,0)*IF('Shoppable Services'!$D$4=$B70,1,0)*IF('Shoppable Services'!$C$4=$A70,1,0)*IF('Shoppable Services'!$B$4=AN$60,AN11,0)</f>
        <v>0</v>
      </c>
      <c r="AO70" s="4">
        <f>IF('Shoppable Services'!$F$4=$D70,1,0)*IF('Shoppable Services'!$E$4=$C70,1,0)*IF('Shoppable Services'!$D$4=$B70,1,0)*IF('Shoppable Services'!$C$4=$A70,1,0)*IF('Shoppable Services'!$B$4=AO$60,AO11,0)</f>
        <v>0</v>
      </c>
      <c r="AP70" s="4">
        <f>IF('Shoppable Services'!$F$4=$D70,1,0)*IF('Shoppable Services'!$E$4=$C70,1,0)*IF('Shoppable Services'!$D$4=$B70,1,0)*IF('Shoppable Services'!$C$4=$A70,1,0)*IF('Shoppable Services'!$B$4=AP$60,AP11,0)</f>
        <v>0</v>
      </c>
      <c r="AQ70" s="4">
        <f>IF('Shoppable Services'!$F$4=$D70,1,0)*IF('Shoppable Services'!$E$4=$C70,1,0)*IF('Shoppable Services'!$D$4=$B70,1,0)*IF('Shoppable Services'!$C$4=$A70,1,0)*IF('Shoppable Services'!$B$4=AQ$60,AQ11,0)</f>
        <v>0</v>
      </c>
      <c r="AR70" s="4">
        <f>IF('Shoppable Services'!$F$4=$D70,1,0)*IF('Shoppable Services'!$E$4=$C70,1,0)*IF('Shoppable Services'!$D$4=$B70,1,0)*IF('Shoppable Services'!$C$4=$A70,1,0)*IF('Shoppable Services'!$B$4=AR$60,AR11,0)</f>
        <v>0</v>
      </c>
      <c r="AS70" s="4">
        <f>IF('Shoppable Services'!$F$4=$D70,1,0)*IF('Shoppable Services'!$E$4=$C70,1,0)*IF('Shoppable Services'!$D$4=$B70,1,0)*IF('Shoppable Services'!$C$4=$A70,1,0)*IF('Shoppable Services'!$B$4=AS$60,AS11,0)</f>
        <v>0</v>
      </c>
      <c r="AT70" s="4">
        <f>IF('Shoppable Services'!$F$4=$D70,1,0)*IF('Shoppable Services'!$E$4=$C70,1,0)*IF('Shoppable Services'!$D$4=$B70,1,0)*IF('Shoppable Services'!$C$4=$A70,1,0)*IF('Shoppable Services'!$B$4=AT$60,AT11,0)</f>
        <v>0</v>
      </c>
      <c r="AU70" s="4">
        <f>IF('Shoppable Services'!$F$4=$D70,1,0)*IF('Shoppable Services'!$E$4=$C70,1,0)*IF('Shoppable Services'!$D$4=$B70,1,0)*IF('Shoppable Services'!$C$4=$A70,1,0)*IF('Shoppable Services'!$B$4=AU$60,AU11,0)</f>
        <v>0</v>
      </c>
      <c r="AV70" s="4">
        <f>IF('Shoppable Services'!$F$4=$D70,1,0)*IF('Shoppable Services'!$E$4=$C70,1,0)*IF('Shoppable Services'!$D$4=$B70,1,0)*IF('Shoppable Services'!$C$4=$A70,1,0)*IF('Shoppable Services'!$B$4=AV$60,AV11,0)</f>
        <v>0</v>
      </c>
      <c r="AW70" s="4">
        <f>IF('Shoppable Services'!$F$4=$D70,1,0)*IF('Shoppable Services'!$E$4=$C70,1,0)*IF('Shoppable Services'!$D$4=$B70,1,0)*IF('Shoppable Services'!$C$4=$A70,1,0)*IF('Shoppable Services'!$B$4=AW$60,AW11,0)</f>
        <v>0</v>
      </c>
      <c r="AX70" s="4">
        <f>IF('Shoppable Services'!$F$4=$D70,1,0)*IF('Shoppable Services'!$E$4=$C70,1,0)*IF('Shoppable Services'!$D$4=$B70,1,0)*IF('Shoppable Services'!$C$4=$A70,1,0)*IF('Shoppable Services'!$B$4=AX$60,AX11,0)</f>
        <v>0</v>
      </c>
      <c r="AY70" s="4">
        <f>IF('Shoppable Services'!$F$4=$D70,1,0)*IF('Shoppable Services'!$E$4=$C70,1,0)*IF('Shoppable Services'!$D$4=$B70,1,0)*IF('Shoppable Services'!$C$4=$A70,1,0)*IF('Shoppable Services'!$B$4=AY$60,AY11,0)</f>
        <v>0</v>
      </c>
      <c r="AZ70" s="4">
        <f>IF('Shoppable Services'!$F$4=$D70,1,0)*IF('Shoppable Services'!$E$4=$C70,1,0)*IF('Shoppable Services'!$D$4=$B70,1,0)*IF('Shoppable Services'!$C$4=$A70,1,0)*IF('Shoppable Services'!$B$4=AZ$60,AZ11,0)</f>
        <v>0</v>
      </c>
      <c r="BA70" s="4">
        <f>IF('Shoppable Services'!$F$4=$D70,1,0)*IF('Shoppable Services'!$E$4=$C70,1,0)*IF('Shoppable Services'!$D$4=$B70,1,0)*IF('Shoppable Services'!$C$4=$A70,1,0)*IF('Shoppable Services'!$B$4=BA$60,BA11,0)</f>
        <v>0</v>
      </c>
      <c r="BB70" s="4">
        <f>IF('Shoppable Services'!$F$4=$D70,1,0)*IF('Shoppable Services'!$E$4=$C70,1,0)*IF('Shoppable Services'!$D$4=$B70,1,0)*IF('Shoppable Services'!$C$4=$A70,1,0)*IF('Shoppable Services'!$B$4=BB$60,BB11,0)</f>
        <v>0</v>
      </c>
      <c r="BC70" s="4">
        <f>IF('Shoppable Services'!$F$4=$D70,1,0)*IF('Shoppable Services'!$E$4=$C70,1,0)*IF('Shoppable Services'!$D$4=$B70,1,0)*IF('Shoppable Services'!$C$4=$A70,1,0)*IF('Shoppable Services'!$B$4=BC$60,BC11,0)</f>
        <v>0</v>
      </c>
      <c r="BD70" s="4">
        <f>IF('Shoppable Services'!$F$4=$D70,1,0)*IF('Shoppable Services'!$E$4=$C70,1,0)*IF('Shoppable Services'!$D$4=$B70,1,0)*IF('Shoppable Services'!$C$4=$A70,1,0)*IF('Shoppable Services'!$B$4=BD$60,BD11,0)</f>
        <v>0</v>
      </c>
      <c r="BE70" s="4">
        <f>IF('Shoppable Services'!$F$4=$D70,1,0)*IF('Shoppable Services'!$E$4=$C70,1,0)*IF('Shoppable Services'!$D$4=$B70,1,0)*IF('Shoppable Services'!$C$4=$A70,1,0)*IF('Shoppable Services'!$B$4=BE$60,BE11,0)</f>
        <v>0</v>
      </c>
      <c r="BF70" s="4">
        <f>IF('Shoppable Services'!$F$4=$D70,1,0)*IF('Shoppable Services'!$E$4=$C70,1,0)*IF('Shoppable Services'!$D$4=$B70,1,0)*IF('Shoppable Services'!$C$4=$A70,1,0)*IF('Shoppable Services'!$B$4=BF$60,BF11,0)</f>
        <v>0</v>
      </c>
      <c r="BG70" s="4">
        <f>IF('Shoppable Services'!$F$4=$D70,1,0)*IF('Shoppable Services'!$E$4=$C70,1,0)*IF('Shoppable Services'!$D$4=$B70,1,0)*IF('Shoppable Services'!$C$4=$A70,1,0)*IF('Shoppable Services'!$B$4=BG$60,BG11,0)</f>
        <v>0</v>
      </c>
    </row>
    <row r="71" spans="1:59">
      <c r="A71" t="s">
        <v>8</v>
      </c>
      <c r="B71" t="s">
        <v>23</v>
      </c>
      <c r="C71" t="s">
        <v>24</v>
      </c>
      <c r="D71" t="s">
        <v>9</v>
      </c>
      <c r="E71" s="4">
        <f>IF('Shoppable Services'!$F$4=$D71,1,0)*IF('Shoppable Services'!$E$4=$C71,1,0)*IF('Shoppable Services'!$D$4=$B71,1,0)*IF('Shoppable Services'!$C$4=$A71,1,0)*$E12</f>
        <v>0</v>
      </c>
      <c r="F71" s="4">
        <f>IF('Shoppable Services'!$F$4=$D71,1,0)*IF('Shoppable Services'!$E$4=$C71,1,0)*IF('Shoppable Services'!$D$4=$B71,1,0)*IF('Shoppable Services'!$C$4=$A71,1,0)*$F12</f>
        <v>0</v>
      </c>
      <c r="G71" s="4">
        <f>IF('Shoppable Services'!$F$4=$D71,1,0)*IF('Shoppable Services'!$E$4=$C71,1,0)*IF('Shoppable Services'!$D$4=$B71,1,0)*IF('Shoppable Services'!$C$4=$A71,1,0)*$G12</f>
        <v>0</v>
      </c>
      <c r="H71" s="4">
        <f>IF('Shoppable Services'!$F$4=$D71,1,0)*IF('Shoppable Services'!$E$4=$C71,1,0)*IF('Shoppable Services'!$D$4=$B71,1,0)*IF('Shoppable Services'!$C$4=$A71,1,0)*$H12</f>
        <v>0</v>
      </c>
      <c r="I71" s="4">
        <f>IF('Shoppable Services'!$F$4=$D71,1,0)*IF('Shoppable Services'!$E$4=$C71,1,0)*IF('Shoppable Services'!$D$4=$B71,1,0)*IF('Shoppable Services'!$C$4=$A71,1,0)*$I12</f>
        <v>0</v>
      </c>
      <c r="J71" s="4">
        <f>IF('Shoppable Services'!$F$4=$D71,1,0)*IF('Shoppable Services'!$E$4=$C71,1,0)*IF('Shoppable Services'!$D$4=$B71,1,0)*IF('Shoppable Services'!$C$4=$A71,1,0)*IF('Shoppable Services'!$B$4=J$60,J12,0)</f>
        <v>0</v>
      </c>
      <c r="K71" s="4">
        <f>IF('Shoppable Services'!$F$4=$D71,1,0)*IF('Shoppable Services'!$E$4=$C71,1,0)*IF('Shoppable Services'!$D$4=$B71,1,0)*IF('Shoppable Services'!$C$4=$A71,1,0)*IF('Shoppable Services'!$B$4=K$60,K12,0)</f>
        <v>0</v>
      </c>
      <c r="L71" s="4">
        <f>IF('Shoppable Services'!$F$4=$D71,1,0)*IF('Shoppable Services'!$E$4=$C71,1,0)*IF('Shoppable Services'!$D$4=$B71,1,0)*IF('Shoppable Services'!$C$4=$A71,1,0)*IF('Shoppable Services'!$B$4=L$60,L12,0)</f>
        <v>0</v>
      </c>
      <c r="M71" s="4">
        <f>IF('Shoppable Services'!$F$4=$D71,1,0)*IF('Shoppable Services'!$E$4=$C71,1,0)*IF('Shoppable Services'!$D$4=$B71,1,0)*IF('Shoppable Services'!$C$4=$A71,1,0)*IF('Shoppable Services'!$B$4=M$60,M12,0)</f>
        <v>0</v>
      </c>
      <c r="N71" s="4">
        <f>IF('Shoppable Services'!$F$4=$D71,1,0)*IF('Shoppable Services'!$E$4=$C71,1,0)*IF('Shoppable Services'!$D$4=$B71,1,0)*IF('Shoppable Services'!$C$4=$A71,1,0)*IF('Shoppable Services'!$B$4=N$60,N12,0)</f>
        <v>0</v>
      </c>
      <c r="O71" s="4">
        <f>IF('Shoppable Services'!$F$4=$D71,1,0)*IF('Shoppable Services'!$E$4=$C71,1,0)*IF('Shoppable Services'!$D$4=$B71,1,0)*IF('Shoppable Services'!$C$4=$A71,1,0)*IF('Shoppable Services'!$B$4=O$60,O12,0)</f>
        <v>0</v>
      </c>
      <c r="P71" s="4">
        <f>IF('Shoppable Services'!$F$4=$D71,1,0)*IF('Shoppable Services'!$E$4=$C71,1,0)*IF('Shoppable Services'!$D$4=$B71,1,0)*IF('Shoppable Services'!$C$4=$A71,1,0)*IF('Shoppable Services'!$B$4=P$60,P12,0)</f>
        <v>0</v>
      </c>
      <c r="Q71" s="4">
        <f>IF('Shoppable Services'!$F$4=$D71,1,0)*IF('Shoppable Services'!$E$4=$C71,1,0)*IF('Shoppable Services'!$D$4=$B71,1,0)*IF('Shoppable Services'!$C$4=$A71,1,0)*IF('Shoppable Services'!$B$4=Q$60,Q12,0)</f>
        <v>0</v>
      </c>
      <c r="R71" s="4">
        <f>IF('Shoppable Services'!$F$4=$D71,1,0)*IF('Shoppable Services'!$E$4=$C71,1,0)*IF('Shoppable Services'!$D$4=$B71,1,0)*IF('Shoppable Services'!$C$4=$A71,1,0)*IF('Shoppable Services'!$B$4=R$60,R12,0)</f>
        <v>0</v>
      </c>
      <c r="S71" s="4">
        <f>IF('Shoppable Services'!$F$4=$D71,1,0)*IF('Shoppable Services'!$E$4=$C71,1,0)*IF('Shoppable Services'!$D$4=$B71,1,0)*IF('Shoppable Services'!$C$4=$A71,1,0)*IF('Shoppable Services'!$B$4=S$60,S12,0)</f>
        <v>0</v>
      </c>
      <c r="T71" s="4">
        <f>IF('Shoppable Services'!$F$4=$D71,1,0)*IF('Shoppable Services'!$E$4=$C71,1,0)*IF('Shoppable Services'!$D$4=$B71,1,0)*IF('Shoppable Services'!$C$4=$A71,1,0)*IF('Shoppable Services'!$B$4=T$60,T12,0)</f>
        <v>0</v>
      </c>
      <c r="U71" s="4">
        <f>IF('Shoppable Services'!$F$4=$D71,1,0)*IF('Shoppable Services'!$E$4=$C71,1,0)*IF('Shoppable Services'!$D$4=$B71,1,0)*IF('Shoppable Services'!$C$4=$A71,1,0)*IF('Shoppable Services'!$B$4=U$60,U12,0)</f>
        <v>0</v>
      </c>
      <c r="V71" s="4">
        <f>IF('Shoppable Services'!$F$4=$D71,1,0)*IF('Shoppable Services'!$E$4=$C71,1,0)*IF('Shoppable Services'!$D$4=$B71,1,0)*IF('Shoppable Services'!$C$4=$A71,1,0)*IF('Shoppable Services'!$B$4=V$60,V12,0)</f>
        <v>0</v>
      </c>
      <c r="W71" s="4">
        <f>IF('Shoppable Services'!$F$4=$D71,1,0)*IF('Shoppable Services'!$E$4=$C71,1,0)*IF('Shoppable Services'!$D$4=$B71,1,0)*IF('Shoppable Services'!$C$4=$A71,1,0)*IF('Shoppable Services'!$B$4=W$60,W12,0)</f>
        <v>0</v>
      </c>
      <c r="X71" s="4">
        <f>IF('Shoppable Services'!$F$4=$D71,1,0)*IF('Shoppable Services'!$E$4=$C71,1,0)*IF('Shoppable Services'!$D$4=$B71,1,0)*IF('Shoppable Services'!$C$4=$A71,1,0)*IF('Shoppable Services'!$B$4=X$60,X12,0)</f>
        <v>0</v>
      </c>
      <c r="Y71" s="4">
        <f>IF('Shoppable Services'!$F$4=$D71,1,0)*IF('Shoppable Services'!$E$4=$C71,1,0)*IF('Shoppable Services'!$D$4=$B71,1,0)*IF('Shoppable Services'!$C$4=$A71,1,0)*IF('Shoppable Services'!$B$4=Y$60,Y12,0)</f>
        <v>0</v>
      </c>
      <c r="Z71" s="4">
        <f>IF('Shoppable Services'!$F$4=$D71,1,0)*IF('Shoppable Services'!$E$4=$C71,1,0)*IF('Shoppable Services'!$D$4=$B71,1,0)*IF('Shoppable Services'!$C$4=$A71,1,0)*IF('Shoppable Services'!$B$4=Z$60,Z12,0)</f>
        <v>0</v>
      </c>
      <c r="AA71" s="4">
        <f>IF('Shoppable Services'!$F$4=$D71,1,0)*IF('Shoppable Services'!$E$4=$C71,1,0)*IF('Shoppable Services'!$D$4=$B71,1,0)*IF('Shoppable Services'!$C$4=$A71,1,0)*IF('Shoppable Services'!$B$4=AA$60,AA12,0)</f>
        <v>0</v>
      </c>
      <c r="AB71" s="4">
        <f>IF('Shoppable Services'!$F$4=$D71,1,0)*IF('Shoppable Services'!$E$4=$C71,1,0)*IF('Shoppable Services'!$D$4=$B71,1,0)*IF('Shoppable Services'!$C$4=$A71,1,0)*IF('Shoppable Services'!$B$4=AB$60,AB12,0)</f>
        <v>0</v>
      </c>
      <c r="AC71" s="4">
        <f>IF('Shoppable Services'!$F$4=$D71,1,0)*IF('Shoppable Services'!$E$4=$C71,1,0)*IF('Shoppable Services'!$D$4=$B71,1,0)*IF('Shoppable Services'!$C$4=$A71,1,0)*IF('Shoppable Services'!$B$4=AC$60,AC12,0)</f>
        <v>0</v>
      </c>
      <c r="AD71" s="4">
        <f>IF('Shoppable Services'!$F$4=$D71,1,0)*IF('Shoppable Services'!$E$4=$C71,1,0)*IF('Shoppable Services'!$D$4=$B71,1,0)*IF('Shoppable Services'!$C$4=$A71,1,0)*IF('Shoppable Services'!$B$4=AD$60,AD12,0)</f>
        <v>0</v>
      </c>
      <c r="AE71" s="4">
        <f>IF('Shoppable Services'!$F$4=$D71,1,0)*IF('Shoppable Services'!$E$4=$C71,1,0)*IF('Shoppable Services'!$D$4=$B71,1,0)*IF('Shoppable Services'!$C$4=$A71,1,0)*IF('Shoppable Services'!$B$4=AE$60,AE12,0)</f>
        <v>0</v>
      </c>
      <c r="AF71" s="4">
        <f>IF('Shoppable Services'!$F$4=$D71,1,0)*IF('Shoppable Services'!$E$4=$C71,1,0)*IF('Shoppable Services'!$D$4=$B71,1,0)*IF('Shoppable Services'!$C$4=$A71,1,0)*IF('Shoppable Services'!$B$4=AF$60,AF12,0)</f>
        <v>0</v>
      </c>
      <c r="AG71" s="4">
        <f>IF('Shoppable Services'!$F$4=$D71,1,0)*IF('Shoppable Services'!$E$4=$C71,1,0)*IF('Shoppable Services'!$D$4=$B71,1,0)*IF('Shoppable Services'!$C$4=$A71,1,0)*IF('Shoppable Services'!$B$4=AG$60,AG12,0)</f>
        <v>0</v>
      </c>
      <c r="AH71" s="4">
        <f>IF('Shoppable Services'!$F$4=$D71,1,0)*IF('Shoppable Services'!$E$4=$C71,1,0)*IF('Shoppable Services'!$D$4=$B71,1,0)*IF('Shoppable Services'!$C$4=$A71,1,0)*IF('Shoppable Services'!$B$4=AH$60,AH12,0)</f>
        <v>0</v>
      </c>
      <c r="AI71" s="4">
        <f>IF('Shoppable Services'!$F$4=$D71,1,0)*IF('Shoppable Services'!$E$4=$C71,1,0)*IF('Shoppable Services'!$D$4=$B71,1,0)*IF('Shoppable Services'!$C$4=$A71,1,0)*IF('Shoppable Services'!$B$4=AI$60,AI12,0)</f>
        <v>0</v>
      </c>
      <c r="AJ71" s="4">
        <f>IF('Shoppable Services'!$F$4=$D71,1,0)*IF('Shoppable Services'!$E$4=$C71,1,0)*IF('Shoppable Services'!$D$4=$B71,1,0)*IF('Shoppable Services'!$C$4=$A71,1,0)*IF('Shoppable Services'!$B$4=AJ$60,AJ12,0)</f>
        <v>0</v>
      </c>
      <c r="AK71" s="4">
        <f>IF('Shoppable Services'!$F$4=$D71,1,0)*IF('Shoppable Services'!$E$4=$C71,1,0)*IF('Shoppable Services'!$D$4=$B71,1,0)*IF('Shoppable Services'!$C$4=$A71,1,0)*IF('Shoppable Services'!$B$4=AK$60,AK12,0)</f>
        <v>0</v>
      </c>
      <c r="AL71" s="4">
        <f>IF('Shoppable Services'!$F$4=$D71,1,0)*IF('Shoppable Services'!$E$4=$C71,1,0)*IF('Shoppable Services'!$D$4=$B71,1,0)*IF('Shoppable Services'!$C$4=$A71,1,0)*IF('Shoppable Services'!$B$4=AL$60,AL12,0)</f>
        <v>0</v>
      </c>
      <c r="AM71" s="4">
        <f>IF('Shoppable Services'!$F$4=$D71,1,0)*IF('Shoppable Services'!$E$4=$C71,1,0)*IF('Shoppable Services'!$D$4=$B71,1,0)*IF('Shoppable Services'!$C$4=$A71,1,0)*IF('Shoppable Services'!$B$4=AM$60,AM12,0)</f>
        <v>0</v>
      </c>
      <c r="AN71" s="4">
        <f>IF('Shoppable Services'!$F$4=$D71,1,0)*IF('Shoppable Services'!$E$4=$C71,1,0)*IF('Shoppable Services'!$D$4=$B71,1,0)*IF('Shoppable Services'!$C$4=$A71,1,0)*IF('Shoppable Services'!$B$4=AN$60,AN12,0)</f>
        <v>0</v>
      </c>
      <c r="AO71" s="4">
        <f>IF('Shoppable Services'!$F$4=$D71,1,0)*IF('Shoppable Services'!$E$4=$C71,1,0)*IF('Shoppable Services'!$D$4=$B71,1,0)*IF('Shoppable Services'!$C$4=$A71,1,0)*IF('Shoppable Services'!$B$4=AO$60,AO12,0)</f>
        <v>0</v>
      </c>
      <c r="AP71" s="4">
        <f>IF('Shoppable Services'!$F$4=$D71,1,0)*IF('Shoppable Services'!$E$4=$C71,1,0)*IF('Shoppable Services'!$D$4=$B71,1,0)*IF('Shoppable Services'!$C$4=$A71,1,0)*IF('Shoppable Services'!$B$4=AP$60,AP12,0)</f>
        <v>0</v>
      </c>
      <c r="AQ71" s="4">
        <f>IF('Shoppable Services'!$F$4=$D71,1,0)*IF('Shoppable Services'!$E$4=$C71,1,0)*IF('Shoppable Services'!$D$4=$B71,1,0)*IF('Shoppable Services'!$C$4=$A71,1,0)*IF('Shoppable Services'!$B$4=AQ$60,AQ12,0)</f>
        <v>0</v>
      </c>
      <c r="AR71" s="4">
        <f>IF('Shoppable Services'!$F$4=$D71,1,0)*IF('Shoppable Services'!$E$4=$C71,1,0)*IF('Shoppable Services'!$D$4=$B71,1,0)*IF('Shoppable Services'!$C$4=$A71,1,0)*IF('Shoppable Services'!$B$4=AR$60,AR12,0)</f>
        <v>0</v>
      </c>
      <c r="AS71" s="4">
        <f>IF('Shoppable Services'!$F$4=$D71,1,0)*IF('Shoppable Services'!$E$4=$C71,1,0)*IF('Shoppable Services'!$D$4=$B71,1,0)*IF('Shoppable Services'!$C$4=$A71,1,0)*IF('Shoppable Services'!$B$4=AS$60,AS12,0)</f>
        <v>0</v>
      </c>
      <c r="AT71" s="4">
        <f>IF('Shoppable Services'!$F$4=$D71,1,0)*IF('Shoppable Services'!$E$4=$C71,1,0)*IF('Shoppable Services'!$D$4=$B71,1,0)*IF('Shoppable Services'!$C$4=$A71,1,0)*IF('Shoppable Services'!$B$4=AT$60,AT12,0)</f>
        <v>0</v>
      </c>
      <c r="AU71" s="4">
        <f>IF('Shoppable Services'!$F$4=$D71,1,0)*IF('Shoppable Services'!$E$4=$C71,1,0)*IF('Shoppable Services'!$D$4=$B71,1,0)*IF('Shoppable Services'!$C$4=$A71,1,0)*IF('Shoppable Services'!$B$4=AU$60,AU12,0)</f>
        <v>0</v>
      </c>
      <c r="AV71" s="4">
        <f>IF('Shoppable Services'!$F$4=$D71,1,0)*IF('Shoppable Services'!$E$4=$C71,1,0)*IF('Shoppable Services'!$D$4=$B71,1,0)*IF('Shoppable Services'!$C$4=$A71,1,0)*IF('Shoppable Services'!$B$4=AV$60,AV12,0)</f>
        <v>0</v>
      </c>
      <c r="AW71" s="4">
        <f>IF('Shoppable Services'!$F$4=$D71,1,0)*IF('Shoppable Services'!$E$4=$C71,1,0)*IF('Shoppable Services'!$D$4=$B71,1,0)*IF('Shoppable Services'!$C$4=$A71,1,0)*IF('Shoppable Services'!$B$4=AW$60,AW12,0)</f>
        <v>0</v>
      </c>
      <c r="AX71" s="4">
        <f>IF('Shoppable Services'!$F$4=$D71,1,0)*IF('Shoppable Services'!$E$4=$C71,1,0)*IF('Shoppable Services'!$D$4=$B71,1,0)*IF('Shoppable Services'!$C$4=$A71,1,0)*IF('Shoppable Services'!$B$4=AX$60,AX12,0)</f>
        <v>0</v>
      </c>
      <c r="AY71" s="4">
        <f>IF('Shoppable Services'!$F$4=$D71,1,0)*IF('Shoppable Services'!$E$4=$C71,1,0)*IF('Shoppable Services'!$D$4=$B71,1,0)*IF('Shoppable Services'!$C$4=$A71,1,0)*IF('Shoppable Services'!$B$4=AY$60,AY12,0)</f>
        <v>0</v>
      </c>
      <c r="AZ71" s="4">
        <f>IF('Shoppable Services'!$F$4=$D71,1,0)*IF('Shoppable Services'!$E$4=$C71,1,0)*IF('Shoppable Services'!$D$4=$B71,1,0)*IF('Shoppable Services'!$C$4=$A71,1,0)*IF('Shoppable Services'!$B$4=AZ$60,AZ12,0)</f>
        <v>0</v>
      </c>
      <c r="BA71" s="4">
        <f>IF('Shoppable Services'!$F$4=$D71,1,0)*IF('Shoppable Services'!$E$4=$C71,1,0)*IF('Shoppable Services'!$D$4=$B71,1,0)*IF('Shoppable Services'!$C$4=$A71,1,0)*IF('Shoppable Services'!$B$4=BA$60,BA12,0)</f>
        <v>0</v>
      </c>
      <c r="BB71" s="4">
        <f>IF('Shoppable Services'!$F$4=$D71,1,0)*IF('Shoppable Services'!$E$4=$C71,1,0)*IF('Shoppable Services'!$D$4=$B71,1,0)*IF('Shoppable Services'!$C$4=$A71,1,0)*IF('Shoppable Services'!$B$4=BB$60,BB12,0)</f>
        <v>0</v>
      </c>
      <c r="BC71" s="4">
        <f>IF('Shoppable Services'!$F$4=$D71,1,0)*IF('Shoppable Services'!$E$4=$C71,1,0)*IF('Shoppable Services'!$D$4=$B71,1,0)*IF('Shoppable Services'!$C$4=$A71,1,0)*IF('Shoppable Services'!$B$4=BC$60,BC12,0)</f>
        <v>0</v>
      </c>
      <c r="BD71" s="4">
        <f>IF('Shoppable Services'!$F$4=$D71,1,0)*IF('Shoppable Services'!$E$4=$C71,1,0)*IF('Shoppable Services'!$D$4=$B71,1,0)*IF('Shoppable Services'!$C$4=$A71,1,0)*IF('Shoppable Services'!$B$4=BD$60,BD12,0)</f>
        <v>0</v>
      </c>
      <c r="BE71" s="4">
        <f>IF('Shoppable Services'!$F$4=$D71,1,0)*IF('Shoppable Services'!$E$4=$C71,1,0)*IF('Shoppable Services'!$D$4=$B71,1,0)*IF('Shoppable Services'!$C$4=$A71,1,0)*IF('Shoppable Services'!$B$4=BE$60,BE12,0)</f>
        <v>0</v>
      </c>
      <c r="BF71" s="4">
        <f>IF('Shoppable Services'!$F$4=$D71,1,0)*IF('Shoppable Services'!$E$4=$C71,1,0)*IF('Shoppable Services'!$D$4=$B71,1,0)*IF('Shoppable Services'!$C$4=$A71,1,0)*IF('Shoppable Services'!$B$4=BF$60,BF12,0)</f>
        <v>0</v>
      </c>
      <c r="BG71" s="4">
        <f>IF('Shoppable Services'!$F$4=$D71,1,0)*IF('Shoppable Services'!$E$4=$C71,1,0)*IF('Shoppable Services'!$D$4=$B71,1,0)*IF('Shoppable Services'!$C$4=$A71,1,0)*IF('Shoppable Services'!$B$4=BG$60,BG12,0)</f>
        <v>0</v>
      </c>
    </row>
    <row r="72" spans="1:59">
      <c r="A72" t="s">
        <v>8</v>
      </c>
      <c r="B72" t="s">
        <v>23</v>
      </c>
      <c r="C72" t="s">
        <v>82</v>
      </c>
      <c r="D72" t="s">
        <v>81</v>
      </c>
      <c r="E72" s="4">
        <f>IF('Shoppable Services'!$F$4=$D72,1,0)*IF('Shoppable Services'!$E$4=$C72,1,0)*IF('Shoppable Services'!$D$4=$B72,1,0)*IF('Shoppable Services'!$C$4=$A72,1,0)*$E13</f>
        <v>0</v>
      </c>
      <c r="F72" s="4">
        <f>IF('Shoppable Services'!$F$4=$D72,1,0)*IF('Shoppable Services'!$E$4=$C72,1,0)*IF('Shoppable Services'!$D$4=$B72,1,0)*IF('Shoppable Services'!$C$4=$A72,1,0)*$F13</f>
        <v>0</v>
      </c>
      <c r="G72" s="4">
        <f>IF('Shoppable Services'!$F$4=$D72,1,0)*IF('Shoppable Services'!$E$4=$C72,1,0)*IF('Shoppable Services'!$D$4=$B72,1,0)*IF('Shoppable Services'!$C$4=$A72,1,0)*$G13</f>
        <v>0</v>
      </c>
      <c r="H72" s="4">
        <f>IF('Shoppable Services'!$F$4=$D72,1,0)*IF('Shoppable Services'!$E$4=$C72,1,0)*IF('Shoppable Services'!$D$4=$B72,1,0)*IF('Shoppable Services'!$C$4=$A72,1,0)*$H13</f>
        <v>0</v>
      </c>
      <c r="I72" s="4">
        <f>IF('Shoppable Services'!$F$4=$D72,1,0)*IF('Shoppable Services'!$E$4=$C72,1,0)*IF('Shoppable Services'!$D$4=$B72,1,0)*IF('Shoppable Services'!$C$4=$A72,1,0)*$I13</f>
        <v>0</v>
      </c>
      <c r="J72" s="4">
        <f>IF('Shoppable Services'!$F$4=$D72,1,0)*IF('Shoppable Services'!$E$4=$C72,1,0)*IF('Shoppable Services'!$D$4=$B72,1,0)*IF('Shoppable Services'!$C$4=$A72,1,0)*IF('Shoppable Services'!$B$4=J$60,J13,0)</f>
        <v>0</v>
      </c>
      <c r="K72" s="4">
        <f>IF('Shoppable Services'!$F$4=$D72,1,0)*IF('Shoppable Services'!$E$4=$C72,1,0)*IF('Shoppable Services'!$D$4=$B72,1,0)*IF('Shoppable Services'!$C$4=$A72,1,0)*IF('Shoppable Services'!$B$4=K$60,K13,0)</f>
        <v>0</v>
      </c>
      <c r="L72" s="4">
        <f>IF('Shoppable Services'!$F$4=$D72,1,0)*IF('Shoppable Services'!$E$4=$C72,1,0)*IF('Shoppable Services'!$D$4=$B72,1,0)*IF('Shoppable Services'!$C$4=$A72,1,0)*IF('Shoppable Services'!$B$4=L$60,L13,0)</f>
        <v>0</v>
      </c>
      <c r="M72" s="4">
        <f>IF('Shoppable Services'!$F$4=$D72,1,0)*IF('Shoppable Services'!$E$4=$C72,1,0)*IF('Shoppable Services'!$D$4=$B72,1,0)*IF('Shoppable Services'!$C$4=$A72,1,0)*IF('Shoppable Services'!$B$4=M$60,M13,0)</f>
        <v>0</v>
      </c>
      <c r="N72" s="4">
        <f>IF('Shoppable Services'!$F$4=$D72,1,0)*IF('Shoppable Services'!$E$4=$C72,1,0)*IF('Shoppable Services'!$D$4=$B72,1,0)*IF('Shoppable Services'!$C$4=$A72,1,0)*IF('Shoppable Services'!$B$4=N$60,N13,0)</f>
        <v>0</v>
      </c>
      <c r="O72" s="4">
        <f>IF('Shoppable Services'!$F$4=$D72,1,0)*IF('Shoppable Services'!$E$4=$C72,1,0)*IF('Shoppable Services'!$D$4=$B72,1,0)*IF('Shoppable Services'!$C$4=$A72,1,0)*IF('Shoppable Services'!$B$4=O$60,O13,0)</f>
        <v>0</v>
      </c>
      <c r="P72" s="4">
        <f>IF('Shoppable Services'!$F$4=$D72,1,0)*IF('Shoppable Services'!$E$4=$C72,1,0)*IF('Shoppable Services'!$D$4=$B72,1,0)*IF('Shoppable Services'!$C$4=$A72,1,0)*IF('Shoppable Services'!$B$4=P$60,P13,0)</f>
        <v>0</v>
      </c>
      <c r="Q72" s="4">
        <f>IF('Shoppable Services'!$F$4=$D72,1,0)*IF('Shoppable Services'!$E$4=$C72,1,0)*IF('Shoppable Services'!$D$4=$B72,1,0)*IF('Shoppable Services'!$C$4=$A72,1,0)*IF('Shoppable Services'!$B$4=Q$60,Q13,0)</f>
        <v>0</v>
      </c>
      <c r="R72" s="4">
        <f>IF('Shoppable Services'!$F$4=$D72,1,0)*IF('Shoppable Services'!$E$4=$C72,1,0)*IF('Shoppable Services'!$D$4=$B72,1,0)*IF('Shoppable Services'!$C$4=$A72,1,0)*IF('Shoppable Services'!$B$4=R$60,R13,0)</f>
        <v>0</v>
      </c>
      <c r="S72" s="4">
        <f>IF('Shoppable Services'!$F$4=$D72,1,0)*IF('Shoppable Services'!$E$4=$C72,1,0)*IF('Shoppable Services'!$D$4=$B72,1,0)*IF('Shoppable Services'!$C$4=$A72,1,0)*IF('Shoppable Services'!$B$4=S$60,S13,0)</f>
        <v>0</v>
      </c>
      <c r="T72" s="4">
        <f>IF('Shoppable Services'!$F$4=$D72,1,0)*IF('Shoppable Services'!$E$4=$C72,1,0)*IF('Shoppable Services'!$D$4=$B72,1,0)*IF('Shoppable Services'!$C$4=$A72,1,0)*IF('Shoppable Services'!$B$4=T$60,T13,0)</f>
        <v>0</v>
      </c>
      <c r="U72" s="4">
        <f>IF('Shoppable Services'!$F$4=$D72,1,0)*IF('Shoppable Services'!$E$4=$C72,1,0)*IF('Shoppable Services'!$D$4=$B72,1,0)*IF('Shoppable Services'!$C$4=$A72,1,0)*IF('Shoppable Services'!$B$4=U$60,U13,0)</f>
        <v>0</v>
      </c>
      <c r="V72" s="4">
        <f>IF('Shoppable Services'!$F$4=$D72,1,0)*IF('Shoppable Services'!$E$4=$C72,1,0)*IF('Shoppable Services'!$D$4=$B72,1,0)*IF('Shoppable Services'!$C$4=$A72,1,0)*IF('Shoppable Services'!$B$4=V$60,V13,0)</f>
        <v>0</v>
      </c>
      <c r="W72" s="4">
        <f>IF('Shoppable Services'!$F$4=$D72,1,0)*IF('Shoppable Services'!$E$4=$C72,1,0)*IF('Shoppable Services'!$D$4=$B72,1,0)*IF('Shoppable Services'!$C$4=$A72,1,0)*IF('Shoppable Services'!$B$4=W$60,W13,0)</f>
        <v>0</v>
      </c>
      <c r="X72" s="4">
        <f>IF('Shoppable Services'!$F$4=$D72,1,0)*IF('Shoppable Services'!$E$4=$C72,1,0)*IF('Shoppable Services'!$D$4=$B72,1,0)*IF('Shoppable Services'!$C$4=$A72,1,0)*IF('Shoppable Services'!$B$4=X$60,X13,0)</f>
        <v>0</v>
      </c>
      <c r="Y72" s="4">
        <f>IF('Shoppable Services'!$F$4=$D72,1,0)*IF('Shoppable Services'!$E$4=$C72,1,0)*IF('Shoppable Services'!$D$4=$B72,1,0)*IF('Shoppable Services'!$C$4=$A72,1,0)*IF('Shoppable Services'!$B$4=Y$60,Y13,0)</f>
        <v>0</v>
      </c>
      <c r="Z72" s="4">
        <f>IF('Shoppable Services'!$F$4=$D72,1,0)*IF('Shoppable Services'!$E$4=$C72,1,0)*IF('Shoppable Services'!$D$4=$B72,1,0)*IF('Shoppable Services'!$C$4=$A72,1,0)*IF('Shoppable Services'!$B$4=Z$60,Z13,0)</f>
        <v>0</v>
      </c>
      <c r="AA72" s="4">
        <f>IF('Shoppable Services'!$F$4=$D72,1,0)*IF('Shoppable Services'!$E$4=$C72,1,0)*IF('Shoppable Services'!$D$4=$B72,1,0)*IF('Shoppable Services'!$C$4=$A72,1,0)*IF('Shoppable Services'!$B$4=AA$60,AA13,0)</f>
        <v>0</v>
      </c>
      <c r="AB72" s="4">
        <f>IF('Shoppable Services'!$F$4=$D72,1,0)*IF('Shoppable Services'!$E$4=$C72,1,0)*IF('Shoppable Services'!$D$4=$B72,1,0)*IF('Shoppable Services'!$C$4=$A72,1,0)*IF('Shoppable Services'!$B$4=AB$60,AB13,0)</f>
        <v>0</v>
      </c>
      <c r="AC72" s="4">
        <f>IF('Shoppable Services'!$F$4=$D72,1,0)*IF('Shoppable Services'!$E$4=$C72,1,0)*IF('Shoppable Services'!$D$4=$B72,1,0)*IF('Shoppable Services'!$C$4=$A72,1,0)*IF('Shoppable Services'!$B$4=AC$60,AC13,0)</f>
        <v>0</v>
      </c>
      <c r="AD72" s="4">
        <f>IF('Shoppable Services'!$F$4=$D72,1,0)*IF('Shoppable Services'!$E$4=$C72,1,0)*IF('Shoppable Services'!$D$4=$B72,1,0)*IF('Shoppable Services'!$C$4=$A72,1,0)*IF('Shoppable Services'!$B$4=AD$60,AD13,0)</f>
        <v>0</v>
      </c>
      <c r="AE72" s="4">
        <f>IF('Shoppable Services'!$F$4=$D72,1,0)*IF('Shoppable Services'!$E$4=$C72,1,0)*IF('Shoppable Services'!$D$4=$B72,1,0)*IF('Shoppable Services'!$C$4=$A72,1,0)*IF('Shoppable Services'!$B$4=AE$60,AE13,0)</f>
        <v>0</v>
      </c>
      <c r="AF72" s="4">
        <f>IF('Shoppable Services'!$F$4=$D72,1,0)*IF('Shoppable Services'!$E$4=$C72,1,0)*IF('Shoppable Services'!$D$4=$B72,1,0)*IF('Shoppable Services'!$C$4=$A72,1,0)*IF('Shoppable Services'!$B$4=AF$60,AF13,0)</f>
        <v>0</v>
      </c>
      <c r="AG72" s="4">
        <f>IF('Shoppable Services'!$F$4=$D72,1,0)*IF('Shoppable Services'!$E$4=$C72,1,0)*IF('Shoppable Services'!$D$4=$B72,1,0)*IF('Shoppable Services'!$C$4=$A72,1,0)*IF('Shoppable Services'!$B$4=AG$60,AG13,0)</f>
        <v>0</v>
      </c>
      <c r="AH72" s="4">
        <f>IF('Shoppable Services'!$F$4=$D72,1,0)*IF('Shoppable Services'!$E$4=$C72,1,0)*IF('Shoppable Services'!$D$4=$B72,1,0)*IF('Shoppable Services'!$C$4=$A72,1,0)*IF('Shoppable Services'!$B$4=AH$60,AH13,0)</f>
        <v>0</v>
      </c>
      <c r="AI72" s="4">
        <f>IF('Shoppable Services'!$F$4=$D72,1,0)*IF('Shoppable Services'!$E$4=$C72,1,0)*IF('Shoppable Services'!$D$4=$B72,1,0)*IF('Shoppable Services'!$C$4=$A72,1,0)*IF('Shoppable Services'!$B$4=AI$60,AI13,0)</f>
        <v>0</v>
      </c>
      <c r="AJ72" s="4">
        <f>IF('Shoppable Services'!$F$4=$D72,1,0)*IF('Shoppable Services'!$E$4=$C72,1,0)*IF('Shoppable Services'!$D$4=$B72,1,0)*IF('Shoppable Services'!$C$4=$A72,1,0)*IF('Shoppable Services'!$B$4=AJ$60,AJ13,0)</f>
        <v>0</v>
      </c>
      <c r="AK72" s="4">
        <f>IF('Shoppable Services'!$F$4=$D72,1,0)*IF('Shoppable Services'!$E$4=$C72,1,0)*IF('Shoppable Services'!$D$4=$B72,1,0)*IF('Shoppable Services'!$C$4=$A72,1,0)*IF('Shoppable Services'!$B$4=AK$60,AK13,0)</f>
        <v>0</v>
      </c>
      <c r="AL72" s="4">
        <f>IF('Shoppable Services'!$F$4=$D72,1,0)*IF('Shoppable Services'!$E$4=$C72,1,0)*IF('Shoppable Services'!$D$4=$B72,1,0)*IF('Shoppable Services'!$C$4=$A72,1,0)*IF('Shoppable Services'!$B$4=AL$60,AL13,0)</f>
        <v>0</v>
      </c>
      <c r="AM72" s="4">
        <f>IF('Shoppable Services'!$F$4=$D72,1,0)*IF('Shoppable Services'!$E$4=$C72,1,0)*IF('Shoppable Services'!$D$4=$B72,1,0)*IF('Shoppable Services'!$C$4=$A72,1,0)*IF('Shoppable Services'!$B$4=AM$60,AM13,0)</f>
        <v>0</v>
      </c>
      <c r="AN72" s="4">
        <f>IF('Shoppable Services'!$F$4=$D72,1,0)*IF('Shoppable Services'!$E$4=$C72,1,0)*IF('Shoppable Services'!$D$4=$B72,1,0)*IF('Shoppable Services'!$C$4=$A72,1,0)*IF('Shoppable Services'!$B$4=AN$60,AN13,0)</f>
        <v>0</v>
      </c>
      <c r="AO72" s="4">
        <f>IF('Shoppable Services'!$F$4=$D72,1,0)*IF('Shoppable Services'!$E$4=$C72,1,0)*IF('Shoppable Services'!$D$4=$B72,1,0)*IF('Shoppable Services'!$C$4=$A72,1,0)*IF('Shoppable Services'!$B$4=AO$60,AO13,0)</f>
        <v>0</v>
      </c>
      <c r="AP72" s="4">
        <f>IF('Shoppable Services'!$F$4=$D72,1,0)*IF('Shoppable Services'!$E$4=$C72,1,0)*IF('Shoppable Services'!$D$4=$B72,1,0)*IF('Shoppable Services'!$C$4=$A72,1,0)*IF('Shoppable Services'!$B$4=AP$60,AP13,0)</f>
        <v>0</v>
      </c>
      <c r="AQ72" s="4">
        <f>IF('Shoppable Services'!$F$4=$D72,1,0)*IF('Shoppable Services'!$E$4=$C72,1,0)*IF('Shoppable Services'!$D$4=$B72,1,0)*IF('Shoppable Services'!$C$4=$A72,1,0)*IF('Shoppable Services'!$B$4=AQ$60,AQ13,0)</f>
        <v>0</v>
      </c>
      <c r="AR72" s="4">
        <f>IF('Shoppable Services'!$F$4=$D72,1,0)*IF('Shoppable Services'!$E$4=$C72,1,0)*IF('Shoppable Services'!$D$4=$B72,1,0)*IF('Shoppable Services'!$C$4=$A72,1,0)*IF('Shoppable Services'!$B$4=AR$60,AR13,0)</f>
        <v>0</v>
      </c>
      <c r="AS72" s="4">
        <f>IF('Shoppable Services'!$F$4=$D72,1,0)*IF('Shoppable Services'!$E$4=$C72,1,0)*IF('Shoppable Services'!$D$4=$B72,1,0)*IF('Shoppable Services'!$C$4=$A72,1,0)*IF('Shoppable Services'!$B$4=AS$60,AS13,0)</f>
        <v>0</v>
      </c>
      <c r="AT72" s="4">
        <f>IF('Shoppable Services'!$F$4=$D72,1,0)*IF('Shoppable Services'!$E$4=$C72,1,0)*IF('Shoppable Services'!$D$4=$B72,1,0)*IF('Shoppable Services'!$C$4=$A72,1,0)*IF('Shoppable Services'!$B$4=AT$60,AT13,0)</f>
        <v>0</v>
      </c>
      <c r="AU72" s="4">
        <f>IF('Shoppable Services'!$F$4=$D72,1,0)*IF('Shoppable Services'!$E$4=$C72,1,0)*IF('Shoppable Services'!$D$4=$B72,1,0)*IF('Shoppable Services'!$C$4=$A72,1,0)*IF('Shoppable Services'!$B$4=AU$60,AU13,0)</f>
        <v>0</v>
      </c>
      <c r="AV72" s="4">
        <f>IF('Shoppable Services'!$F$4=$D72,1,0)*IF('Shoppable Services'!$E$4=$C72,1,0)*IF('Shoppable Services'!$D$4=$B72,1,0)*IF('Shoppable Services'!$C$4=$A72,1,0)*IF('Shoppable Services'!$B$4=AV$60,AV13,0)</f>
        <v>0</v>
      </c>
      <c r="AW72" s="4">
        <f>IF('Shoppable Services'!$F$4=$D72,1,0)*IF('Shoppable Services'!$E$4=$C72,1,0)*IF('Shoppable Services'!$D$4=$B72,1,0)*IF('Shoppable Services'!$C$4=$A72,1,0)*IF('Shoppable Services'!$B$4=AW$60,AW13,0)</f>
        <v>0</v>
      </c>
      <c r="AX72" s="4">
        <f>IF('Shoppable Services'!$F$4=$D72,1,0)*IF('Shoppable Services'!$E$4=$C72,1,0)*IF('Shoppable Services'!$D$4=$B72,1,0)*IF('Shoppable Services'!$C$4=$A72,1,0)*IF('Shoppable Services'!$B$4=AX$60,AX13,0)</f>
        <v>0</v>
      </c>
      <c r="AY72" s="4">
        <f>IF('Shoppable Services'!$F$4=$D72,1,0)*IF('Shoppable Services'!$E$4=$C72,1,0)*IF('Shoppable Services'!$D$4=$B72,1,0)*IF('Shoppable Services'!$C$4=$A72,1,0)*IF('Shoppable Services'!$B$4=AY$60,AY13,0)</f>
        <v>0</v>
      </c>
      <c r="AZ72" s="4">
        <f>IF('Shoppable Services'!$F$4=$D72,1,0)*IF('Shoppable Services'!$E$4=$C72,1,0)*IF('Shoppable Services'!$D$4=$B72,1,0)*IF('Shoppable Services'!$C$4=$A72,1,0)*IF('Shoppable Services'!$B$4=AZ$60,AZ13,0)</f>
        <v>0</v>
      </c>
      <c r="BA72" s="4">
        <f>IF('Shoppable Services'!$F$4=$D72,1,0)*IF('Shoppable Services'!$E$4=$C72,1,0)*IF('Shoppable Services'!$D$4=$B72,1,0)*IF('Shoppable Services'!$C$4=$A72,1,0)*IF('Shoppable Services'!$B$4=BA$60,BA13,0)</f>
        <v>0</v>
      </c>
      <c r="BB72" s="4">
        <f>IF('Shoppable Services'!$F$4=$D72,1,0)*IF('Shoppable Services'!$E$4=$C72,1,0)*IF('Shoppable Services'!$D$4=$B72,1,0)*IF('Shoppable Services'!$C$4=$A72,1,0)*IF('Shoppable Services'!$B$4=BB$60,BB13,0)</f>
        <v>0</v>
      </c>
      <c r="BC72" s="4">
        <f>IF('Shoppable Services'!$F$4=$D72,1,0)*IF('Shoppable Services'!$E$4=$C72,1,0)*IF('Shoppable Services'!$D$4=$B72,1,0)*IF('Shoppable Services'!$C$4=$A72,1,0)*IF('Shoppable Services'!$B$4=BC$60,BC13,0)</f>
        <v>0</v>
      </c>
      <c r="BD72" s="4">
        <f>IF('Shoppable Services'!$F$4=$D72,1,0)*IF('Shoppable Services'!$E$4=$C72,1,0)*IF('Shoppable Services'!$D$4=$B72,1,0)*IF('Shoppable Services'!$C$4=$A72,1,0)*IF('Shoppable Services'!$B$4=BD$60,BD13,0)</f>
        <v>0</v>
      </c>
      <c r="BE72" s="4">
        <f>IF('Shoppable Services'!$F$4=$D72,1,0)*IF('Shoppable Services'!$E$4=$C72,1,0)*IF('Shoppable Services'!$D$4=$B72,1,0)*IF('Shoppable Services'!$C$4=$A72,1,0)*IF('Shoppable Services'!$B$4=BE$60,BE13,0)</f>
        <v>0</v>
      </c>
      <c r="BF72" s="4">
        <f>IF('Shoppable Services'!$F$4=$D72,1,0)*IF('Shoppable Services'!$E$4=$C72,1,0)*IF('Shoppable Services'!$D$4=$B72,1,0)*IF('Shoppable Services'!$C$4=$A72,1,0)*IF('Shoppable Services'!$B$4=BF$60,BF13,0)</f>
        <v>0</v>
      </c>
      <c r="BG72" s="4">
        <f>IF('Shoppable Services'!$F$4=$D72,1,0)*IF('Shoppable Services'!$E$4=$C72,1,0)*IF('Shoppable Services'!$D$4=$B72,1,0)*IF('Shoppable Services'!$C$4=$A72,1,0)*IF('Shoppable Services'!$B$4=BG$60,BG13,0)</f>
        <v>0</v>
      </c>
    </row>
    <row r="73" spans="1:59">
      <c r="A73" t="s">
        <v>8</v>
      </c>
      <c r="B73" t="s">
        <v>23</v>
      </c>
      <c r="C73" t="s">
        <v>82</v>
      </c>
      <c r="D73" t="s">
        <v>83</v>
      </c>
      <c r="E73" s="4">
        <f>IF('Shoppable Services'!$F$4=$D73,1,0)*IF('Shoppable Services'!$E$4=$C73,1,0)*IF('Shoppable Services'!$D$4=$B73,1,0)*IF('Shoppable Services'!$C$4=$A73,1,0)*$E14</f>
        <v>0</v>
      </c>
      <c r="F73" s="4">
        <f>IF('Shoppable Services'!$F$4=$D73,1,0)*IF('Shoppable Services'!$E$4=$C73,1,0)*IF('Shoppable Services'!$D$4=$B73,1,0)*IF('Shoppable Services'!$C$4=$A73,1,0)*$F14</f>
        <v>0</v>
      </c>
      <c r="G73" s="4">
        <f>IF('Shoppable Services'!$F$4=$D73,1,0)*IF('Shoppable Services'!$E$4=$C73,1,0)*IF('Shoppable Services'!$D$4=$B73,1,0)*IF('Shoppable Services'!$C$4=$A73,1,0)*$G14</f>
        <v>0</v>
      </c>
      <c r="H73" s="4">
        <f>IF('Shoppable Services'!$F$4=$D73,1,0)*IF('Shoppable Services'!$E$4=$C73,1,0)*IF('Shoppable Services'!$D$4=$B73,1,0)*IF('Shoppable Services'!$C$4=$A73,1,0)*$H14</f>
        <v>0</v>
      </c>
      <c r="I73" s="4">
        <f>IF('Shoppable Services'!$F$4=$D73,1,0)*IF('Shoppable Services'!$E$4=$C73,1,0)*IF('Shoppable Services'!$D$4=$B73,1,0)*IF('Shoppable Services'!$C$4=$A73,1,0)*$I14</f>
        <v>0</v>
      </c>
      <c r="J73" s="4">
        <f>IF('Shoppable Services'!$F$4=$D73,1,0)*IF('Shoppable Services'!$E$4=$C73,1,0)*IF('Shoppable Services'!$D$4=$B73,1,0)*IF('Shoppable Services'!$C$4=$A73,1,0)*IF('Shoppable Services'!$B$4=J$60,J14,0)</f>
        <v>0</v>
      </c>
      <c r="K73" s="4">
        <f>IF('Shoppable Services'!$F$4=$D73,1,0)*IF('Shoppable Services'!$E$4=$C73,1,0)*IF('Shoppable Services'!$D$4=$B73,1,0)*IF('Shoppable Services'!$C$4=$A73,1,0)*IF('Shoppable Services'!$B$4=K$60,K14,0)</f>
        <v>0</v>
      </c>
      <c r="L73" s="4">
        <f>IF('Shoppable Services'!$F$4=$D73,1,0)*IF('Shoppable Services'!$E$4=$C73,1,0)*IF('Shoppable Services'!$D$4=$B73,1,0)*IF('Shoppable Services'!$C$4=$A73,1,0)*IF('Shoppable Services'!$B$4=L$60,L14,0)</f>
        <v>0</v>
      </c>
      <c r="M73" s="4">
        <f>IF('Shoppable Services'!$F$4=$D73,1,0)*IF('Shoppable Services'!$E$4=$C73,1,0)*IF('Shoppable Services'!$D$4=$B73,1,0)*IF('Shoppable Services'!$C$4=$A73,1,0)*IF('Shoppable Services'!$B$4=M$60,M14,0)</f>
        <v>0</v>
      </c>
      <c r="N73" s="4">
        <f>IF('Shoppable Services'!$F$4=$D73,1,0)*IF('Shoppable Services'!$E$4=$C73,1,0)*IF('Shoppable Services'!$D$4=$B73,1,0)*IF('Shoppable Services'!$C$4=$A73,1,0)*IF('Shoppable Services'!$B$4=N$60,N14,0)</f>
        <v>0</v>
      </c>
      <c r="O73" s="4">
        <f>IF('Shoppable Services'!$F$4=$D73,1,0)*IF('Shoppable Services'!$E$4=$C73,1,0)*IF('Shoppable Services'!$D$4=$B73,1,0)*IF('Shoppable Services'!$C$4=$A73,1,0)*IF('Shoppable Services'!$B$4=O$60,O14,0)</f>
        <v>0</v>
      </c>
      <c r="P73" s="4">
        <f>IF('Shoppable Services'!$F$4=$D73,1,0)*IF('Shoppable Services'!$E$4=$C73,1,0)*IF('Shoppable Services'!$D$4=$B73,1,0)*IF('Shoppable Services'!$C$4=$A73,1,0)*IF('Shoppable Services'!$B$4=P$60,P14,0)</f>
        <v>0</v>
      </c>
      <c r="Q73" s="4">
        <f>IF('Shoppable Services'!$F$4=$D73,1,0)*IF('Shoppable Services'!$E$4=$C73,1,0)*IF('Shoppable Services'!$D$4=$B73,1,0)*IF('Shoppable Services'!$C$4=$A73,1,0)*IF('Shoppable Services'!$B$4=Q$60,Q14,0)</f>
        <v>0</v>
      </c>
      <c r="R73" s="4">
        <f>IF('Shoppable Services'!$F$4=$D73,1,0)*IF('Shoppable Services'!$E$4=$C73,1,0)*IF('Shoppable Services'!$D$4=$B73,1,0)*IF('Shoppable Services'!$C$4=$A73,1,0)*IF('Shoppable Services'!$B$4=R$60,R14,0)</f>
        <v>0</v>
      </c>
      <c r="S73" s="4">
        <f>IF('Shoppable Services'!$F$4=$D73,1,0)*IF('Shoppable Services'!$E$4=$C73,1,0)*IF('Shoppable Services'!$D$4=$B73,1,0)*IF('Shoppable Services'!$C$4=$A73,1,0)*IF('Shoppable Services'!$B$4=S$60,S14,0)</f>
        <v>0</v>
      </c>
      <c r="T73" s="4">
        <f>IF('Shoppable Services'!$F$4=$D73,1,0)*IF('Shoppable Services'!$E$4=$C73,1,0)*IF('Shoppable Services'!$D$4=$B73,1,0)*IF('Shoppable Services'!$C$4=$A73,1,0)*IF('Shoppable Services'!$B$4=T$60,T14,0)</f>
        <v>0</v>
      </c>
      <c r="U73" s="4">
        <f>IF('Shoppable Services'!$F$4=$D73,1,0)*IF('Shoppable Services'!$E$4=$C73,1,0)*IF('Shoppable Services'!$D$4=$B73,1,0)*IF('Shoppable Services'!$C$4=$A73,1,0)*IF('Shoppable Services'!$B$4=U$60,U14,0)</f>
        <v>0</v>
      </c>
      <c r="V73" s="4">
        <f>IF('Shoppable Services'!$F$4=$D73,1,0)*IF('Shoppable Services'!$E$4=$C73,1,0)*IF('Shoppable Services'!$D$4=$B73,1,0)*IF('Shoppable Services'!$C$4=$A73,1,0)*IF('Shoppable Services'!$B$4=V$60,V14,0)</f>
        <v>0</v>
      </c>
      <c r="W73" s="4">
        <f>IF('Shoppable Services'!$F$4=$D73,1,0)*IF('Shoppable Services'!$E$4=$C73,1,0)*IF('Shoppable Services'!$D$4=$B73,1,0)*IF('Shoppable Services'!$C$4=$A73,1,0)*IF('Shoppable Services'!$B$4=W$60,W14,0)</f>
        <v>0</v>
      </c>
      <c r="X73" s="4">
        <f>IF('Shoppable Services'!$F$4=$D73,1,0)*IF('Shoppable Services'!$E$4=$C73,1,0)*IF('Shoppable Services'!$D$4=$B73,1,0)*IF('Shoppable Services'!$C$4=$A73,1,0)*IF('Shoppable Services'!$B$4=X$60,X14,0)</f>
        <v>0</v>
      </c>
      <c r="Y73" s="4">
        <f>IF('Shoppable Services'!$F$4=$D73,1,0)*IF('Shoppable Services'!$E$4=$C73,1,0)*IF('Shoppable Services'!$D$4=$B73,1,0)*IF('Shoppable Services'!$C$4=$A73,1,0)*IF('Shoppable Services'!$B$4=Y$60,Y14,0)</f>
        <v>0</v>
      </c>
      <c r="Z73" s="4">
        <f>IF('Shoppable Services'!$F$4=$D73,1,0)*IF('Shoppable Services'!$E$4=$C73,1,0)*IF('Shoppable Services'!$D$4=$B73,1,0)*IF('Shoppable Services'!$C$4=$A73,1,0)*IF('Shoppable Services'!$B$4=Z$60,Z14,0)</f>
        <v>0</v>
      </c>
      <c r="AA73" s="4">
        <f>IF('Shoppable Services'!$F$4=$D73,1,0)*IF('Shoppable Services'!$E$4=$C73,1,0)*IF('Shoppable Services'!$D$4=$B73,1,0)*IF('Shoppable Services'!$C$4=$A73,1,0)*IF('Shoppable Services'!$B$4=AA$60,AA14,0)</f>
        <v>0</v>
      </c>
      <c r="AB73" s="4">
        <f>IF('Shoppable Services'!$F$4=$D73,1,0)*IF('Shoppable Services'!$E$4=$C73,1,0)*IF('Shoppable Services'!$D$4=$B73,1,0)*IF('Shoppable Services'!$C$4=$A73,1,0)*IF('Shoppable Services'!$B$4=AB$60,AB14,0)</f>
        <v>0</v>
      </c>
      <c r="AC73" s="4">
        <f>IF('Shoppable Services'!$F$4=$D73,1,0)*IF('Shoppable Services'!$E$4=$C73,1,0)*IF('Shoppable Services'!$D$4=$B73,1,0)*IF('Shoppable Services'!$C$4=$A73,1,0)*IF('Shoppable Services'!$B$4=AC$60,AC14,0)</f>
        <v>0</v>
      </c>
      <c r="AD73" s="4">
        <f>IF('Shoppable Services'!$F$4=$D73,1,0)*IF('Shoppable Services'!$E$4=$C73,1,0)*IF('Shoppable Services'!$D$4=$B73,1,0)*IF('Shoppable Services'!$C$4=$A73,1,0)*IF('Shoppable Services'!$B$4=AD$60,AD14,0)</f>
        <v>0</v>
      </c>
      <c r="AE73" s="4">
        <f>IF('Shoppable Services'!$F$4=$D73,1,0)*IF('Shoppable Services'!$E$4=$C73,1,0)*IF('Shoppable Services'!$D$4=$B73,1,0)*IF('Shoppable Services'!$C$4=$A73,1,0)*IF('Shoppable Services'!$B$4=AE$60,AE14,0)</f>
        <v>0</v>
      </c>
      <c r="AF73" s="4">
        <f>IF('Shoppable Services'!$F$4=$D73,1,0)*IF('Shoppable Services'!$E$4=$C73,1,0)*IF('Shoppable Services'!$D$4=$B73,1,0)*IF('Shoppable Services'!$C$4=$A73,1,0)*IF('Shoppable Services'!$B$4=AF$60,AF14,0)</f>
        <v>0</v>
      </c>
      <c r="AG73" s="4">
        <f>IF('Shoppable Services'!$F$4=$D73,1,0)*IF('Shoppable Services'!$E$4=$C73,1,0)*IF('Shoppable Services'!$D$4=$B73,1,0)*IF('Shoppable Services'!$C$4=$A73,1,0)*IF('Shoppable Services'!$B$4=AG$60,AG14,0)</f>
        <v>0</v>
      </c>
      <c r="AH73" s="4">
        <f>IF('Shoppable Services'!$F$4=$D73,1,0)*IF('Shoppable Services'!$E$4=$C73,1,0)*IF('Shoppable Services'!$D$4=$B73,1,0)*IF('Shoppable Services'!$C$4=$A73,1,0)*IF('Shoppable Services'!$B$4=AH$60,AH14,0)</f>
        <v>0</v>
      </c>
      <c r="AI73" s="4">
        <f>IF('Shoppable Services'!$F$4=$D73,1,0)*IF('Shoppable Services'!$E$4=$C73,1,0)*IF('Shoppable Services'!$D$4=$B73,1,0)*IF('Shoppable Services'!$C$4=$A73,1,0)*IF('Shoppable Services'!$B$4=AI$60,AI14,0)</f>
        <v>0</v>
      </c>
      <c r="AJ73" s="4">
        <f>IF('Shoppable Services'!$F$4=$D73,1,0)*IF('Shoppable Services'!$E$4=$C73,1,0)*IF('Shoppable Services'!$D$4=$B73,1,0)*IF('Shoppable Services'!$C$4=$A73,1,0)*IF('Shoppable Services'!$B$4=AJ$60,AJ14,0)</f>
        <v>0</v>
      </c>
      <c r="AK73" s="4">
        <f>IF('Shoppable Services'!$F$4=$D73,1,0)*IF('Shoppable Services'!$E$4=$C73,1,0)*IF('Shoppable Services'!$D$4=$B73,1,0)*IF('Shoppable Services'!$C$4=$A73,1,0)*IF('Shoppable Services'!$B$4=AK$60,AK14,0)</f>
        <v>0</v>
      </c>
      <c r="AL73" s="4">
        <f>IF('Shoppable Services'!$F$4=$D73,1,0)*IF('Shoppable Services'!$E$4=$C73,1,0)*IF('Shoppable Services'!$D$4=$B73,1,0)*IF('Shoppable Services'!$C$4=$A73,1,0)*IF('Shoppable Services'!$B$4=AL$60,AL14,0)</f>
        <v>0</v>
      </c>
      <c r="AM73" s="4">
        <f>IF('Shoppable Services'!$F$4=$D73,1,0)*IF('Shoppable Services'!$E$4=$C73,1,0)*IF('Shoppable Services'!$D$4=$B73,1,0)*IF('Shoppable Services'!$C$4=$A73,1,0)*IF('Shoppable Services'!$B$4=AM$60,AM14,0)</f>
        <v>0</v>
      </c>
      <c r="AN73" s="4">
        <f>IF('Shoppable Services'!$F$4=$D73,1,0)*IF('Shoppable Services'!$E$4=$C73,1,0)*IF('Shoppable Services'!$D$4=$B73,1,0)*IF('Shoppable Services'!$C$4=$A73,1,0)*IF('Shoppable Services'!$B$4=AN$60,AN14,0)</f>
        <v>0</v>
      </c>
      <c r="AO73" s="4">
        <f>IF('Shoppable Services'!$F$4=$D73,1,0)*IF('Shoppable Services'!$E$4=$C73,1,0)*IF('Shoppable Services'!$D$4=$B73,1,0)*IF('Shoppable Services'!$C$4=$A73,1,0)*IF('Shoppable Services'!$B$4=AO$60,AO14,0)</f>
        <v>0</v>
      </c>
      <c r="AP73" s="4">
        <f>IF('Shoppable Services'!$F$4=$D73,1,0)*IF('Shoppable Services'!$E$4=$C73,1,0)*IF('Shoppable Services'!$D$4=$B73,1,0)*IF('Shoppable Services'!$C$4=$A73,1,0)*IF('Shoppable Services'!$B$4=AP$60,AP14,0)</f>
        <v>0</v>
      </c>
      <c r="AQ73" s="4">
        <f>IF('Shoppable Services'!$F$4=$D73,1,0)*IF('Shoppable Services'!$E$4=$C73,1,0)*IF('Shoppable Services'!$D$4=$B73,1,0)*IF('Shoppable Services'!$C$4=$A73,1,0)*IF('Shoppable Services'!$B$4=AQ$60,AQ14,0)</f>
        <v>0</v>
      </c>
      <c r="AR73" s="4">
        <f>IF('Shoppable Services'!$F$4=$D73,1,0)*IF('Shoppable Services'!$E$4=$C73,1,0)*IF('Shoppable Services'!$D$4=$B73,1,0)*IF('Shoppable Services'!$C$4=$A73,1,0)*IF('Shoppable Services'!$B$4=AR$60,AR14,0)</f>
        <v>0</v>
      </c>
      <c r="AS73" s="4">
        <f>IF('Shoppable Services'!$F$4=$D73,1,0)*IF('Shoppable Services'!$E$4=$C73,1,0)*IF('Shoppable Services'!$D$4=$B73,1,0)*IF('Shoppable Services'!$C$4=$A73,1,0)*IF('Shoppable Services'!$B$4=AS$60,AS14,0)</f>
        <v>0</v>
      </c>
      <c r="AT73" s="4">
        <f>IF('Shoppable Services'!$F$4=$D73,1,0)*IF('Shoppable Services'!$E$4=$C73,1,0)*IF('Shoppable Services'!$D$4=$B73,1,0)*IF('Shoppable Services'!$C$4=$A73,1,0)*IF('Shoppable Services'!$B$4=AT$60,AT14,0)</f>
        <v>0</v>
      </c>
      <c r="AU73" s="4">
        <f>IF('Shoppable Services'!$F$4=$D73,1,0)*IF('Shoppable Services'!$E$4=$C73,1,0)*IF('Shoppable Services'!$D$4=$B73,1,0)*IF('Shoppable Services'!$C$4=$A73,1,0)*IF('Shoppable Services'!$B$4=AU$60,AU14,0)</f>
        <v>0</v>
      </c>
      <c r="AV73" s="4">
        <f>IF('Shoppable Services'!$F$4=$D73,1,0)*IF('Shoppable Services'!$E$4=$C73,1,0)*IF('Shoppable Services'!$D$4=$B73,1,0)*IF('Shoppable Services'!$C$4=$A73,1,0)*IF('Shoppable Services'!$B$4=AV$60,AV14,0)</f>
        <v>0</v>
      </c>
      <c r="AW73" s="4">
        <f>IF('Shoppable Services'!$F$4=$D73,1,0)*IF('Shoppable Services'!$E$4=$C73,1,0)*IF('Shoppable Services'!$D$4=$B73,1,0)*IF('Shoppable Services'!$C$4=$A73,1,0)*IF('Shoppable Services'!$B$4=AW$60,AW14,0)</f>
        <v>0</v>
      </c>
      <c r="AX73" s="4">
        <f>IF('Shoppable Services'!$F$4=$D73,1,0)*IF('Shoppable Services'!$E$4=$C73,1,0)*IF('Shoppable Services'!$D$4=$B73,1,0)*IF('Shoppable Services'!$C$4=$A73,1,0)*IF('Shoppable Services'!$B$4=AX$60,AX14,0)</f>
        <v>0</v>
      </c>
      <c r="AY73" s="4">
        <f>IF('Shoppable Services'!$F$4=$D73,1,0)*IF('Shoppable Services'!$E$4=$C73,1,0)*IF('Shoppable Services'!$D$4=$B73,1,0)*IF('Shoppable Services'!$C$4=$A73,1,0)*IF('Shoppable Services'!$B$4=AY$60,AY14,0)</f>
        <v>0</v>
      </c>
      <c r="AZ73" s="4">
        <f>IF('Shoppable Services'!$F$4=$D73,1,0)*IF('Shoppable Services'!$E$4=$C73,1,0)*IF('Shoppable Services'!$D$4=$B73,1,0)*IF('Shoppable Services'!$C$4=$A73,1,0)*IF('Shoppable Services'!$B$4=AZ$60,AZ14,0)</f>
        <v>0</v>
      </c>
      <c r="BA73" s="4">
        <f>IF('Shoppable Services'!$F$4=$D73,1,0)*IF('Shoppable Services'!$E$4=$C73,1,0)*IF('Shoppable Services'!$D$4=$B73,1,0)*IF('Shoppable Services'!$C$4=$A73,1,0)*IF('Shoppable Services'!$B$4=BA$60,BA14,0)</f>
        <v>0</v>
      </c>
      <c r="BB73" s="4">
        <f>IF('Shoppable Services'!$F$4=$D73,1,0)*IF('Shoppable Services'!$E$4=$C73,1,0)*IF('Shoppable Services'!$D$4=$B73,1,0)*IF('Shoppable Services'!$C$4=$A73,1,0)*IF('Shoppable Services'!$B$4=BB$60,BB14,0)</f>
        <v>0</v>
      </c>
      <c r="BC73" s="4">
        <f>IF('Shoppable Services'!$F$4=$D73,1,0)*IF('Shoppable Services'!$E$4=$C73,1,0)*IF('Shoppable Services'!$D$4=$B73,1,0)*IF('Shoppable Services'!$C$4=$A73,1,0)*IF('Shoppable Services'!$B$4=BC$60,BC14,0)</f>
        <v>0</v>
      </c>
      <c r="BD73" s="4">
        <f>IF('Shoppable Services'!$F$4=$D73,1,0)*IF('Shoppable Services'!$E$4=$C73,1,0)*IF('Shoppable Services'!$D$4=$B73,1,0)*IF('Shoppable Services'!$C$4=$A73,1,0)*IF('Shoppable Services'!$B$4=BD$60,BD14,0)</f>
        <v>0</v>
      </c>
      <c r="BE73" s="4">
        <f>IF('Shoppable Services'!$F$4=$D73,1,0)*IF('Shoppable Services'!$E$4=$C73,1,0)*IF('Shoppable Services'!$D$4=$B73,1,0)*IF('Shoppable Services'!$C$4=$A73,1,0)*IF('Shoppable Services'!$B$4=BE$60,BE14,0)</f>
        <v>0</v>
      </c>
      <c r="BF73" s="4">
        <f>IF('Shoppable Services'!$F$4=$D73,1,0)*IF('Shoppable Services'!$E$4=$C73,1,0)*IF('Shoppable Services'!$D$4=$B73,1,0)*IF('Shoppable Services'!$C$4=$A73,1,0)*IF('Shoppable Services'!$B$4=BF$60,BF14,0)</f>
        <v>0</v>
      </c>
      <c r="BG73" s="4">
        <f>IF('Shoppable Services'!$F$4=$D73,1,0)*IF('Shoppable Services'!$E$4=$C73,1,0)*IF('Shoppable Services'!$D$4=$B73,1,0)*IF('Shoppable Services'!$C$4=$A73,1,0)*IF('Shoppable Services'!$B$4=BG$60,BG14,0)</f>
        <v>0</v>
      </c>
    </row>
    <row r="74" spans="1:59">
      <c r="A74" t="s">
        <v>8</v>
      </c>
      <c r="B74" t="s">
        <v>23</v>
      </c>
      <c r="C74" t="s">
        <v>82</v>
      </c>
      <c r="D74" t="s">
        <v>9</v>
      </c>
      <c r="E74" s="4">
        <f>IF('Shoppable Services'!$F$4=$D74,1,0)*IF('Shoppable Services'!$E$4=$C74,1,0)*IF('Shoppable Services'!$D$4=$B74,1,0)*IF('Shoppable Services'!$C$4=$A74,1,0)*$E15</f>
        <v>0</v>
      </c>
      <c r="F74" s="4">
        <f>IF('Shoppable Services'!$F$4=$D74,1,0)*IF('Shoppable Services'!$E$4=$C74,1,0)*IF('Shoppable Services'!$D$4=$B74,1,0)*IF('Shoppable Services'!$C$4=$A74,1,0)*$F15</f>
        <v>0</v>
      </c>
      <c r="G74" s="4">
        <f>IF('Shoppable Services'!$F$4=$D74,1,0)*IF('Shoppable Services'!$E$4=$C74,1,0)*IF('Shoppable Services'!$D$4=$B74,1,0)*IF('Shoppable Services'!$C$4=$A74,1,0)*$G15</f>
        <v>0</v>
      </c>
      <c r="H74" s="4">
        <f>IF('Shoppable Services'!$F$4=$D74,1,0)*IF('Shoppable Services'!$E$4=$C74,1,0)*IF('Shoppable Services'!$D$4=$B74,1,0)*IF('Shoppable Services'!$C$4=$A74,1,0)*$H15</f>
        <v>0</v>
      </c>
      <c r="I74" s="4">
        <f>IF('Shoppable Services'!$F$4=$D74,1,0)*IF('Shoppable Services'!$E$4=$C74,1,0)*IF('Shoppable Services'!$D$4=$B74,1,0)*IF('Shoppable Services'!$C$4=$A74,1,0)*$I15</f>
        <v>0</v>
      </c>
      <c r="J74" s="4">
        <f>IF('Shoppable Services'!$F$4=$D74,1,0)*IF('Shoppable Services'!$E$4=$C74,1,0)*IF('Shoppable Services'!$D$4=$B74,1,0)*IF('Shoppable Services'!$C$4=$A74,1,0)*IF('Shoppable Services'!$B$4=J$60,J15,0)</f>
        <v>0</v>
      </c>
      <c r="K74" s="4">
        <f>IF('Shoppable Services'!$F$4=$D74,1,0)*IF('Shoppable Services'!$E$4=$C74,1,0)*IF('Shoppable Services'!$D$4=$B74,1,0)*IF('Shoppable Services'!$C$4=$A74,1,0)*IF('Shoppable Services'!$B$4=K$60,K15,0)</f>
        <v>0</v>
      </c>
      <c r="L74" s="4">
        <f>IF('Shoppable Services'!$F$4=$D74,1,0)*IF('Shoppable Services'!$E$4=$C74,1,0)*IF('Shoppable Services'!$D$4=$B74,1,0)*IF('Shoppable Services'!$C$4=$A74,1,0)*IF('Shoppable Services'!$B$4=L$60,L15,0)</f>
        <v>0</v>
      </c>
      <c r="M74" s="4">
        <f>IF('Shoppable Services'!$F$4=$D74,1,0)*IF('Shoppable Services'!$E$4=$C74,1,0)*IF('Shoppable Services'!$D$4=$B74,1,0)*IF('Shoppable Services'!$C$4=$A74,1,0)*IF('Shoppable Services'!$B$4=M$60,M15,0)</f>
        <v>0</v>
      </c>
      <c r="N74" s="4">
        <f>IF('Shoppable Services'!$F$4=$D74,1,0)*IF('Shoppable Services'!$E$4=$C74,1,0)*IF('Shoppable Services'!$D$4=$B74,1,0)*IF('Shoppable Services'!$C$4=$A74,1,0)*IF('Shoppable Services'!$B$4=N$60,N15,0)</f>
        <v>0</v>
      </c>
      <c r="O74" s="4">
        <f>IF('Shoppable Services'!$F$4=$D74,1,0)*IF('Shoppable Services'!$E$4=$C74,1,0)*IF('Shoppable Services'!$D$4=$B74,1,0)*IF('Shoppable Services'!$C$4=$A74,1,0)*IF('Shoppable Services'!$B$4=O$60,O15,0)</f>
        <v>0</v>
      </c>
      <c r="P74" s="4">
        <f>IF('Shoppable Services'!$F$4=$D74,1,0)*IF('Shoppable Services'!$E$4=$C74,1,0)*IF('Shoppable Services'!$D$4=$B74,1,0)*IF('Shoppable Services'!$C$4=$A74,1,0)*IF('Shoppable Services'!$B$4=P$60,P15,0)</f>
        <v>0</v>
      </c>
      <c r="Q74" s="4">
        <f>IF('Shoppable Services'!$F$4=$D74,1,0)*IF('Shoppable Services'!$E$4=$C74,1,0)*IF('Shoppable Services'!$D$4=$B74,1,0)*IF('Shoppable Services'!$C$4=$A74,1,0)*IF('Shoppable Services'!$B$4=Q$60,Q15,0)</f>
        <v>0</v>
      </c>
      <c r="R74" s="4">
        <f>IF('Shoppable Services'!$F$4=$D74,1,0)*IF('Shoppable Services'!$E$4=$C74,1,0)*IF('Shoppable Services'!$D$4=$B74,1,0)*IF('Shoppable Services'!$C$4=$A74,1,0)*IF('Shoppable Services'!$B$4=R$60,R15,0)</f>
        <v>0</v>
      </c>
      <c r="S74" s="4">
        <f>IF('Shoppable Services'!$F$4=$D74,1,0)*IF('Shoppable Services'!$E$4=$C74,1,0)*IF('Shoppable Services'!$D$4=$B74,1,0)*IF('Shoppable Services'!$C$4=$A74,1,0)*IF('Shoppable Services'!$B$4=S$60,S15,0)</f>
        <v>0</v>
      </c>
      <c r="T74" s="4">
        <f>IF('Shoppable Services'!$F$4=$D74,1,0)*IF('Shoppable Services'!$E$4=$C74,1,0)*IF('Shoppable Services'!$D$4=$B74,1,0)*IF('Shoppable Services'!$C$4=$A74,1,0)*IF('Shoppable Services'!$B$4=T$60,T15,0)</f>
        <v>0</v>
      </c>
      <c r="U74" s="4">
        <f>IF('Shoppable Services'!$F$4=$D74,1,0)*IF('Shoppable Services'!$E$4=$C74,1,0)*IF('Shoppable Services'!$D$4=$B74,1,0)*IF('Shoppable Services'!$C$4=$A74,1,0)*IF('Shoppable Services'!$B$4=U$60,U15,0)</f>
        <v>0</v>
      </c>
      <c r="V74" s="4">
        <f>IF('Shoppable Services'!$F$4=$D74,1,0)*IF('Shoppable Services'!$E$4=$C74,1,0)*IF('Shoppable Services'!$D$4=$B74,1,0)*IF('Shoppable Services'!$C$4=$A74,1,0)*IF('Shoppable Services'!$B$4=V$60,V15,0)</f>
        <v>0</v>
      </c>
      <c r="W74" s="4">
        <f>IF('Shoppable Services'!$F$4=$D74,1,0)*IF('Shoppable Services'!$E$4=$C74,1,0)*IF('Shoppable Services'!$D$4=$B74,1,0)*IF('Shoppable Services'!$C$4=$A74,1,0)*IF('Shoppable Services'!$B$4=W$60,W15,0)</f>
        <v>0</v>
      </c>
      <c r="X74" s="4">
        <f>IF('Shoppable Services'!$F$4=$D74,1,0)*IF('Shoppable Services'!$E$4=$C74,1,0)*IF('Shoppable Services'!$D$4=$B74,1,0)*IF('Shoppable Services'!$C$4=$A74,1,0)*IF('Shoppable Services'!$B$4=X$60,X15,0)</f>
        <v>0</v>
      </c>
      <c r="Y74" s="4">
        <f>IF('Shoppable Services'!$F$4=$D74,1,0)*IF('Shoppable Services'!$E$4=$C74,1,0)*IF('Shoppable Services'!$D$4=$B74,1,0)*IF('Shoppable Services'!$C$4=$A74,1,0)*IF('Shoppable Services'!$B$4=Y$60,Y15,0)</f>
        <v>0</v>
      </c>
      <c r="Z74" s="4">
        <f>IF('Shoppable Services'!$F$4=$D74,1,0)*IF('Shoppable Services'!$E$4=$C74,1,0)*IF('Shoppable Services'!$D$4=$B74,1,0)*IF('Shoppable Services'!$C$4=$A74,1,0)*IF('Shoppable Services'!$B$4=Z$60,Z15,0)</f>
        <v>0</v>
      </c>
      <c r="AA74" s="4">
        <f>IF('Shoppable Services'!$F$4=$D74,1,0)*IF('Shoppable Services'!$E$4=$C74,1,0)*IF('Shoppable Services'!$D$4=$B74,1,0)*IF('Shoppable Services'!$C$4=$A74,1,0)*IF('Shoppable Services'!$B$4=AA$60,AA15,0)</f>
        <v>0</v>
      </c>
      <c r="AB74" s="4">
        <f>IF('Shoppable Services'!$F$4=$D74,1,0)*IF('Shoppable Services'!$E$4=$C74,1,0)*IF('Shoppable Services'!$D$4=$B74,1,0)*IF('Shoppable Services'!$C$4=$A74,1,0)*IF('Shoppable Services'!$B$4=AB$60,AB15,0)</f>
        <v>0</v>
      </c>
      <c r="AC74" s="4">
        <f>IF('Shoppable Services'!$F$4=$D74,1,0)*IF('Shoppable Services'!$E$4=$C74,1,0)*IF('Shoppable Services'!$D$4=$B74,1,0)*IF('Shoppable Services'!$C$4=$A74,1,0)*IF('Shoppable Services'!$B$4=AC$60,AC15,0)</f>
        <v>0</v>
      </c>
      <c r="AD74" s="4">
        <f>IF('Shoppable Services'!$F$4=$D74,1,0)*IF('Shoppable Services'!$E$4=$C74,1,0)*IF('Shoppable Services'!$D$4=$B74,1,0)*IF('Shoppable Services'!$C$4=$A74,1,0)*IF('Shoppable Services'!$B$4=AD$60,AD15,0)</f>
        <v>0</v>
      </c>
      <c r="AE74" s="4">
        <f>IF('Shoppable Services'!$F$4=$D74,1,0)*IF('Shoppable Services'!$E$4=$C74,1,0)*IF('Shoppable Services'!$D$4=$B74,1,0)*IF('Shoppable Services'!$C$4=$A74,1,0)*IF('Shoppable Services'!$B$4=AE$60,AE15,0)</f>
        <v>0</v>
      </c>
      <c r="AF74" s="4">
        <f>IF('Shoppable Services'!$F$4=$D74,1,0)*IF('Shoppable Services'!$E$4=$C74,1,0)*IF('Shoppable Services'!$D$4=$B74,1,0)*IF('Shoppable Services'!$C$4=$A74,1,0)*IF('Shoppable Services'!$B$4=AF$60,AF15,0)</f>
        <v>0</v>
      </c>
      <c r="AG74" s="4">
        <f>IF('Shoppable Services'!$F$4=$D74,1,0)*IF('Shoppable Services'!$E$4=$C74,1,0)*IF('Shoppable Services'!$D$4=$B74,1,0)*IF('Shoppable Services'!$C$4=$A74,1,0)*IF('Shoppable Services'!$B$4=AG$60,AG15,0)</f>
        <v>0</v>
      </c>
      <c r="AH74" s="4">
        <f>IF('Shoppable Services'!$F$4=$D74,1,0)*IF('Shoppable Services'!$E$4=$C74,1,0)*IF('Shoppable Services'!$D$4=$B74,1,0)*IF('Shoppable Services'!$C$4=$A74,1,0)*IF('Shoppable Services'!$B$4=AH$60,AH15,0)</f>
        <v>0</v>
      </c>
      <c r="AI74" s="4">
        <f>IF('Shoppable Services'!$F$4=$D74,1,0)*IF('Shoppable Services'!$E$4=$C74,1,0)*IF('Shoppable Services'!$D$4=$B74,1,0)*IF('Shoppable Services'!$C$4=$A74,1,0)*IF('Shoppable Services'!$B$4=AI$60,AI15,0)</f>
        <v>0</v>
      </c>
      <c r="AJ74" s="4">
        <f>IF('Shoppable Services'!$F$4=$D74,1,0)*IF('Shoppable Services'!$E$4=$C74,1,0)*IF('Shoppable Services'!$D$4=$B74,1,0)*IF('Shoppable Services'!$C$4=$A74,1,0)*IF('Shoppable Services'!$B$4=AJ$60,AJ15,0)</f>
        <v>0</v>
      </c>
      <c r="AK74" s="4">
        <f>IF('Shoppable Services'!$F$4=$D74,1,0)*IF('Shoppable Services'!$E$4=$C74,1,0)*IF('Shoppable Services'!$D$4=$B74,1,0)*IF('Shoppable Services'!$C$4=$A74,1,0)*IF('Shoppable Services'!$B$4=AK$60,AK15,0)</f>
        <v>0</v>
      </c>
      <c r="AL74" s="4">
        <f>IF('Shoppable Services'!$F$4=$D74,1,0)*IF('Shoppable Services'!$E$4=$C74,1,0)*IF('Shoppable Services'!$D$4=$B74,1,0)*IF('Shoppable Services'!$C$4=$A74,1,0)*IF('Shoppable Services'!$B$4=AL$60,AL15,0)</f>
        <v>0</v>
      </c>
      <c r="AM74" s="4">
        <f>IF('Shoppable Services'!$F$4=$D74,1,0)*IF('Shoppable Services'!$E$4=$C74,1,0)*IF('Shoppable Services'!$D$4=$B74,1,0)*IF('Shoppable Services'!$C$4=$A74,1,0)*IF('Shoppable Services'!$B$4=AM$60,AM15,0)</f>
        <v>0</v>
      </c>
      <c r="AN74" s="4">
        <f>IF('Shoppable Services'!$F$4=$D74,1,0)*IF('Shoppable Services'!$E$4=$C74,1,0)*IF('Shoppable Services'!$D$4=$B74,1,0)*IF('Shoppable Services'!$C$4=$A74,1,0)*IF('Shoppable Services'!$B$4=AN$60,AN15,0)</f>
        <v>0</v>
      </c>
      <c r="AO74" s="4">
        <f>IF('Shoppable Services'!$F$4=$D74,1,0)*IF('Shoppable Services'!$E$4=$C74,1,0)*IF('Shoppable Services'!$D$4=$B74,1,0)*IF('Shoppable Services'!$C$4=$A74,1,0)*IF('Shoppable Services'!$B$4=AO$60,AO15,0)</f>
        <v>0</v>
      </c>
      <c r="AP74" s="4">
        <f>IF('Shoppable Services'!$F$4=$D74,1,0)*IF('Shoppable Services'!$E$4=$C74,1,0)*IF('Shoppable Services'!$D$4=$B74,1,0)*IF('Shoppable Services'!$C$4=$A74,1,0)*IF('Shoppable Services'!$B$4=AP$60,AP15,0)</f>
        <v>0</v>
      </c>
      <c r="AQ74" s="4">
        <f>IF('Shoppable Services'!$F$4=$D74,1,0)*IF('Shoppable Services'!$E$4=$C74,1,0)*IF('Shoppable Services'!$D$4=$B74,1,0)*IF('Shoppable Services'!$C$4=$A74,1,0)*IF('Shoppable Services'!$B$4=AQ$60,AQ15,0)</f>
        <v>0</v>
      </c>
      <c r="AR74" s="4">
        <f>IF('Shoppable Services'!$F$4=$D74,1,0)*IF('Shoppable Services'!$E$4=$C74,1,0)*IF('Shoppable Services'!$D$4=$B74,1,0)*IF('Shoppable Services'!$C$4=$A74,1,0)*IF('Shoppable Services'!$B$4=AR$60,AR15,0)</f>
        <v>0</v>
      </c>
      <c r="AS74" s="4">
        <f>IF('Shoppable Services'!$F$4=$D74,1,0)*IF('Shoppable Services'!$E$4=$C74,1,0)*IF('Shoppable Services'!$D$4=$B74,1,0)*IF('Shoppable Services'!$C$4=$A74,1,0)*IF('Shoppable Services'!$B$4=AS$60,AS15,0)</f>
        <v>0</v>
      </c>
      <c r="AT74" s="4">
        <f>IF('Shoppable Services'!$F$4=$D74,1,0)*IF('Shoppable Services'!$E$4=$C74,1,0)*IF('Shoppable Services'!$D$4=$B74,1,0)*IF('Shoppable Services'!$C$4=$A74,1,0)*IF('Shoppable Services'!$B$4=AT$60,AT15,0)</f>
        <v>0</v>
      </c>
      <c r="AU74" s="4">
        <f>IF('Shoppable Services'!$F$4=$D74,1,0)*IF('Shoppable Services'!$E$4=$C74,1,0)*IF('Shoppable Services'!$D$4=$B74,1,0)*IF('Shoppable Services'!$C$4=$A74,1,0)*IF('Shoppable Services'!$B$4=AU$60,AU15,0)</f>
        <v>0</v>
      </c>
      <c r="AV74" s="4">
        <f>IF('Shoppable Services'!$F$4=$D74,1,0)*IF('Shoppable Services'!$E$4=$C74,1,0)*IF('Shoppable Services'!$D$4=$B74,1,0)*IF('Shoppable Services'!$C$4=$A74,1,0)*IF('Shoppable Services'!$B$4=AV$60,AV15,0)</f>
        <v>0</v>
      </c>
      <c r="AW74" s="4">
        <f>IF('Shoppable Services'!$F$4=$D74,1,0)*IF('Shoppable Services'!$E$4=$C74,1,0)*IF('Shoppable Services'!$D$4=$B74,1,0)*IF('Shoppable Services'!$C$4=$A74,1,0)*IF('Shoppable Services'!$B$4=AW$60,AW15,0)</f>
        <v>0</v>
      </c>
      <c r="AX74" s="4">
        <f>IF('Shoppable Services'!$F$4=$D74,1,0)*IF('Shoppable Services'!$E$4=$C74,1,0)*IF('Shoppable Services'!$D$4=$B74,1,0)*IF('Shoppable Services'!$C$4=$A74,1,0)*IF('Shoppable Services'!$B$4=AX$60,AX15,0)</f>
        <v>0</v>
      </c>
      <c r="AY74" s="4">
        <f>IF('Shoppable Services'!$F$4=$D74,1,0)*IF('Shoppable Services'!$E$4=$C74,1,0)*IF('Shoppable Services'!$D$4=$B74,1,0)*IF('Shoppable Services'!$C$4=$A74,1,0)*IF('Shoppable Services'!$B$4=AY$60,AY15,0)</f>
        <v>0</v>
      </c>
      <c r="AZ74" s="4">
        <f>IF('Shoppable Services'!$F$4=$D74,1,0)*IF('Shoppable Services'!$E$4=$C74,1,0)*IF('Shoppable Services'!$D$4=$B74,1,0)*IF('Shoppable Services'!$C$4=$A74,1,0)*IF('Shoppable Services'!$B$4=AZ$60,AZ15,0)</f>
        <v>0</v>
      </c>
      <c r="BA74" s="4">
        <f>IF('Shoppable Services'!$F$4=$D74,1,0)*IF('Shoppable Services'!$E$4=$C74,1,0)*IF('Shoppable Services'!$D$4=$B74,1,0)*IF('Shoppable Services'!$C$4=$A74,1,0)*IF('Shoppable Services'!$B$4=BA$60,BA15,0)</f>
        <v>0</v>
      </c>
      <c r="BB74" s="4">
        <f>IF('Shoppable Services'!$F$4=$D74,1,0)*IF('Shoppable Services'!$E$4=$C74,1,0)*IF('Shoppable Services'!$D$4=$B74,1,0)*IF('Shoppable Services'!$C$4=$A74,1,0)*IF('Shoppable Services'!$B$4=BB$60,BB15,0)</f>
        <v>0</v>
      </c>
      <c r="BC74" s="4">
        <f>IF('Shoppable Services'!$F$4=$D74,1,0)*IF('Shoppable Services'!$E$4=$C74,1,0)*IF('Shoppable Services'!$D$4=$B74,1,0)*IF('Shoppable Services'!$C$4=$A74,1,0)*IF('Shoppable Services'!$B$4=BC$60,BC15,0)</f>
        <v>0</v>
      </c>
      <c r="BD74" s="4">
        <f>IF('Shoppable Services'!$F$4=$D74,1,0)*IF('Shoppable Services'!$E$4=$C74,1,0)*IF('Shoppable Services'!$D$4=$B74,1,0)*IF('Shoppable Services'!$C$4=$A74,1,0)*IF('Shoppable Services'!$B$4=BD$60,BD15,0)</f>
        <v>0</v>
      </c>
      <c r="BE74" s="4">
        <f>IF('Shoppable Services'!$F$4=$D74,1,0)*IF('Shoppable Services'!$E$4=$C74,1,0)*IF('Shoppable Services'!$D$4=$B74,1,0)*IF('Shoppable Services'!$C$4=$A74,1,0)*IF('Shoppable Services'!$B$4=BE$60,BE15,0)</f>
        <v>0</v>
      </c>
      <c r="BF74" s="4">
        <f>IF('Shoppable Services'!$F$4=$D74,1,0)*IF('Shoppable Services'!$E$4=$C74,1,0)*IF('Shoppable Services'!$D$4=$B74,1,0)*IF('Shoppable Services'!$C$4=$A74,1,0)*IF('Shoppable Services'!$B$4=BF$60,BF15,0)</f>
        <v>0</v>
      </c>
      <c r="BG74" s="4">
        <f>IF('Shoppable Services'!$F$4=$D74,1,0)*IF('Shoppable Services'!$E$4=$C74,1,0)*IF('Shoppable Services'!$D$4=$B74,1,0)*IF('Shoppable Services'!$C$4=$A74,1,0)*IF('Shoppable Services'!$B$4=BG$60,BG15,0)</f>
        <v>0</v>
      </c>
    </row>
    <row r="75" spans="1:59">
      <c r="A75" t="s">
        <v>8</v>
      </c>
      <c r="B75" t="s">
        <v>84</v>
      </c>
      <c r="C75" t="s">
        <v>10</v>
      </c>
      <c r="D75" t="s">
        <v>81</v>
      </c>
      <c r="E75" s="4">
        <f>IF('Shoppable Services'!$F$4=$D75,1,0)*IF('Shoppable Services'!$E$4=$C75,1,0)*IF('Shoppable Services'!$D$4=$B75,1,0)*IF('Shoppable Services'!$C$4=$A75,1,0)*$E16</f>
        <v>0</v>
      </c>
      <c r="F75" s="4">
        <f>IF('Shoppable Services'!$F$4=$D75,1,0)*IF('Shoppable Services'!$E$4=$C75,1,0)*IF('Shoppable Services'!$D$4=$B75,1,0)*IF('Shoppable Services'!$C$4=$A75,1,0)*$F16</f>
        <v>0</v>
      </c>
      <c r="G75" s="4">
        <f>IF('Shoppable Services'!$F$4=$D75,1,0)*IF('Shoppable Services'!$E$4=$C75,1,0)*IF('Shoppable Services'!$D$4=$B75,1,0)*IF('Shoppable Services'!$C$4=$A75,1,0)*$G16</f>
        <v>0</v>
      </c>
      <c r="H75" s="4">
        <f>IF('Shoppable Services'!$F$4=$D75,1,0)*IF('Shoppable Services'!$E$4=$C75,1,0)*IF('Shoppable Services'!$D$4=$B75,1,0)*IF('Shoppable Services'!$C$4=$A75,1,0)*$H16</f>
        <v>0</v>
      </c>
      <c r="I75" s="4">
        <f>IF('Shoppable Services'!$F$4=$D75,1,0)*IF('Shoppable Services'!$E$4=$C75,1,0)*IF('Shoppable Services'!$D$4=$B75,1,0)*IF('Shoppable Services'!$C$4=$A75,1,0)*$I16</f>
        <v>0</v>
      </c>
      <c r="J75" s="4">
        <f>IF('Shoppable Services'!$F$4=$D75,1,0)*IF('Shoppable Services'!$E$4=$C75,1,0)*IF('Shoppable Services'!$D$4=$B75,1,0)*IF('Shoppable Services'!$C$4=$A75,1,0)*IF('Shoppable Services'!$B$4=J$60,J16,0)</f>
        <v>0</v>
      </c>
      <c r="K75" s="4">
        <f>IF('Shoppable Services'!$F$4=$D75,1,0)*IF('Shoppable Services'!$E$4=$C75,1,0)*IF('Shoppable Services'!$D$4=$B75,1,0)*IF('Shoppable Services'!$C$4=$A75,1,0)*IF('Shoppable Services'!$B$4=K$60,K16,0)</f>
        <v>0</v>
      </c>
      <c r="L75" s="4">
        <f>IF('Shoppable Services'!$F$4=$D75,1,0)*IF('Shoppable Services'!$E$4=$C75,1,0)*IF('Shoppable Services'!$D$4=$B75,1,0)*IF('Shoppable Services'!$C$4=$A75,1,0)*IF('Shoppable Services'!$B$4=L$60,L16,0)</f>
        <v>0</v>
      </c>
      <c r="M75" s="4">
        <f>IF('Shoppable Services'!$F$4=$D75,1,0)*IF('Shoppable Services'!$E$4=$C75,1,0)*IF('Shoppable Services'!$D$4=$B75,1,0)*IF('Shoppable Services'!$C$4=$A75,1,0)*IF('Shoppable Services'!$B$4=M$60,M16,0)</f>
        <v>0</v>
      </c>
      <c r="N75" s="4">
        <f>IF('Shoppable Services'!$F$4=$D75,1,0)*IF('Shoppable Services'!$E$4=$C75,1,0)*IF('Shoppable Services'!$D$4=$B75,1,0)*IF('Shoppable Services'!$C$4=$A75,1,0)*IF('Shoppable Services'!$B$4=N$60,N16,0)</f>
        <v>0</v>
      </c>
      <c r="O75" s="4">
        <f>IF('Shoppable Services'!$F$4=$D75,1,0)*IF('Shoppable Services'!$E$4=$C75,1,0)*IF('Shoppable Services'!$D$4=$B75,1,0)*IF('Shoppable Services'!$C$4=$A75,1,0)*IF('Shoppable Services'!$B$4=O$60,O16,0)</f>
        <v>0</v>
      </c>
      <c r="P75" s="4">
        <f>IF('Shoppable Services'!$F$4=$D75,1,0)*IF('Shoppable Services'!$E$4=$C75,1,0)*IF('Shoppable Services'!$D$4=$B75,1,0)*IF('Shoppable Services'!$C$4=$A75,1,0)*IF('Shoppable Services'!$B$4=P$60,P16,0)</f>
        <v>0</v>
      </c>
      <c r="Q75" s="4">
        <f>IF('Shoppable Services'!$F$4=$D75,1,0)*IF('Shoppable Services'!$E$4=$C75,1,0)*IF('Shoppable Services'!$D$4=$B75,1,0)*IF('Shoppable Services'!$C$4=$A75,1,0)*IF('Shoppable Services'!$B$4=Q$60,Q16,0)</f>
        <v>0</v>
      </c>
      <c r="R75" s="4">
        <f>IF('Shoppable Services'!$F$4=$D75,1,0)*IF('Shoppable Services'!$E$4=$C75,1,0)*IF('Shoppable Services'!$D$4=$B75,1,0)*IF('Shoppable Services'!$C$4=$A75,1,0)*IF('Shoppable Services'!$B$4=R$60,R16,0)</f>
        <v>0</v>
      </c>
      <c r="S75" s="4">
        <f>IF('Shoppable Services'!$F$4=$D75,1,0)*IF('Shoppable Services'!$E$4=$C75,1,0)*IF('Shoppable Services'!$D$4=$B75,1,0)*IF('Shoppable Services'!$C$4=$A75,1,0)*IF('Shoppable Services'!$B$4=S$60,S16,0)</f>
        <v>0</v>
      </c>
      <c r="T75" s="4">
        <f>IF('Shoppable Services'!$F$4=$D75,1,0)*IF('Shoppable Services'!$E$4=$C75,1,0)*IF('Shoppable Services'!$D$4=$B75,1,0)*IF('Shoppable Services'!$C$4=$A75,1,0)*IF('Shoppable Services'!$B$4=T$60,T16,0)</f>
        <v>0</v>
      </c>
      <c r="U75" s="4">
        <f>IF('Shoppable Services'!$F$4=$D75,1,0)*IF('Shoppable Services'!$E$4=$C75,1,0)*IF('Shoppable Services'!$D$4=$B75,1,0)*IF('Shoppable Services'!$C$4=$A75,1,0)*IF('Shoppable Services'!$B$4=U$60,U16,0)</f>
        <v>0</v>
      </c>
      <c r="V75" s="4">
        <f>IF('Shoppable Services'!$F$4=$D75,1,0)*IF('Shoppable Services'!$E$4=$C75,1,0)*IF('Shoppable Services'!$D$4=$B75,1,0)*IF('Shoppable Services'!$C$4=$A75,1,0)*IF('Shoppable Services'!$B$4=V$60,V16,0)</f>
        <v>0</v>
      </c>
      <c r="W75" s="4">
        <f>IF('Shoppable Services'!$F$4=$D75,1,0)*IF('Shoppable Services'!$E$4=$C75,1,0)*IF('Shoppable Services'!$D$4=$B75,1,0)*IF('Shoppable Services'!$C$4=$A75,1,0)*IF('Shoppable Services'!$B$4=W$60,W16,0)</f>
        <v>0</v>
      </c>
      <c r="X75" s="4">
        <f>IF('Shoppable Services'!$F$4=$D75,1,0)*IF('Shoppable Services'!$E$4=$C75,1,0)*IF('Shoppable Services'!$D$4=$B75,1,0)*IF('Shoppable Services'!$C$4=$A75,1,0)*IF('Shoppable Services'!$B$4=X$60,X16,0)</f>
        <v>0</v>
      </c>
      <c r="Y75" s="4">
        <f>IF('Shoppable Services'!$F$4=$D75,1,0)*IF('Shoppable Services'!$E$4=$C75,1,0)*IF('Shoppable Services'!$D$4=$B75,1,0)*IF('Shoppable Services'!$C$4=$A75,1,0)*IF('Shoppable Services'!$B$4=Y$60,Y16,0)</f>
        <v>0</v>
      </c>
      <c r="Z75" s="4">
        <f>IF('Shoppable Services'!$F$4=$D75,1,0)*IF('Shoppable Services'!$E$4=$C75,1,0)*IF('Shoppable Services'!$D$4=$B75,1,0)*IF('Shoppable Services'!$C$4=$A75,1,0)*IF('Shoppable Services'!$B$4=Z$60,Z16,0)</f>
        <v>0</v>
      </c>
      <c r="AA75" s="4">
        <f>IF('Shoppable Services'!$F$4=$D75,1,0)*IF('Shoppable Services'!$E$4=$C75,1,0)*IF('Shoppable Services'!$D$4=$B75,1,0)*IF('Shoppable Services'!$C$4=$A75,1,0)*IF('Shoppable Services'!$B$4=AA$60,AA16,0)</f>
        <v>0</v>
      </c>
      <c r="AB75" s="4">
        <f>IF('Shoppable Services'!$F$4=$D75,1,0)*IF('Shoppable Services'!$E$4=$C75,1,0)*IF('Shoppable Services'!$D$4=$B75,1,0)*IF('Shoppable Services'!$C$4=$A75,1,0)*IF('Shoppable Services'!$B$4=AB$60,AB16,0)</f>
        <v>0</v>
      </c>
      <c r="AC75" s="4">
        <f>IF('Shoppable Services'!$F$4=$D75,1,0)*IF('Shoppable Services'!$E$4=$C75,1,0)*IF('Shoppable Services'!$D$4=$B75,1,0)*IF('Shoppable Services'!$C$4=$A75,1,0)*IF('Shoppable Services'!$B$4=AC$60,AC16,0)</f>
        <v>0</v>
      </c>
      <c r="AD75" s="4">
        <f>IF('Shoppable Services'!$F$4=$D75,1,0)*IF('Shoppable Services'!$E$4=$C75,1,0)*IF('Shoppable Services'!$D$4=$B75,1,0)*IF('Shoppable Services'!$C$4=$A75,1,0)*IF('Shoppable Services'!$B$4=AD$60,AD16,0)</f>
        <v>0</v>
      </c>
      <c r="AE75" s="4">
        <f>IF('Shoppable Services'!$F$4=$D75,1,0)*IF('Shoppable Services'!$E$4=$C75,1,0)*IF('Shoppable Services'!$D$4=$B75,1,0)*IF('Shoppable Services'!$C$4=$A75,1,0)*IF('Shoppable Services'!$B$4=AE$60,AE16,0)</f>
        <v>0</v>
      </c>
      <c r="AF75" s="4">
        <f>IF('Shoppable Services'!$F$4=$D75,1,0)*IF('Shoppable Services'!$E$4=$C75,1,0)*IF('Shoppable Services'!$D$4=$B75,1,0)*IF('Shoppable Services'!$C$4=$A75,1,0)*IF('Shoppable Services'!$B$4=AF$60,AF16,0)</f>
        <v>0</v>
      </c>
      <c r="AG75" s="4">
        <f>IF('Shoppable Services'!$F$4=$D75,1,0)*IF('Shoppable Services'!$E$4=$C75,1,0)*IF('Shoppable Services'!$D$4=$B75,1,0)*IF('Shoppable Services'!$C$4=$A75,1,0)*IF('Shoppable Services'!$B$4=AG$60,AG16,0)</f>
        <v>0</v>
      </c>
      <c r="AH75" s="4">
        <f>IF('Shoppable Services'!$F$4=$D75,1,0)*IF('Shoppable Services'!$E$4=$C75,1,0)*IF('Shoppable Services'!$D$4=$B75,1,0)*IF('Shoppable Services'!$C$4=$A75,1,0)*IF('Shoppable Services'!$B$4=AH$60,AH16,0)</f>
        <v>0</v>
      </c>
      <c r="AI75" s="4">
        <f>IF('Shoppable Services'!$F$4=$D75,1,0)*IF('Shoppable Services'!$E$4=$C75,1,0)*IF('Shoppable Services'!$D$4=$B75,1,0)*IF('Shoppable Services'!$C$4=$A75,1,0)*IF('Shoppable Services'!$B$4=AI$60,AI16,0)</f>
        <v>0</v>
      </c>
      <c r="AJ75" s="4">
        <f>IF('Shoppable Services'!$F$4=$D75,1,0)*IF('Shoppable Services'!$E$4=$C75,1,0)*IF('Shoppable Services'!$D$4=$B75,1,0)*IF('Shoppable Services'!$C$4=$A75,1,0)*IF('Shoppable Services'!$B$4=AJ$60,AJ16,0)</f>
        <v>0</v>
      </c>
      <c r="AK75" s="4">
        <f>IF('Shoppable Services'!$F$4=$D75,1,0)*IF('Shoppable Services'!$E$4=$C75,1,0)*IF('Shoppable Services'!$D$4=$B75,1,0)*IF('Shoppable Services'!$C$4=$A75,1,0)*IF('Shoppable Services'!$B$4=AK$60,AK16,0)</f>
        <v>0</v>
      </c>
      <c r="AL75" s="4">
        <f>IF('Shoppable Services'!$F$4=$D75,1,0)*IF('Shoppable Services'!$E$4=$C75,1,0)*IF('Shoppable Services'!$D$4=$B75,1,0)*IF('Shoppable Services'!$C$4=$A75,1,0)*IF('Shoppable Services'!$B$4=AL$60,AL16,0)</f>
        <v>0</v>
      </c>
      <c r="AM75" s="4">
        <f>IF('Shoppable Services'!$F$4=$D75,1,0)*IF('Shoppable Services'!$E$4=$C75,1,0)*IF('Shoppable Services'!$D$4=$B75,1,0)*IF('Shoppable Services'!$C$4=$A75,1,0)*IF('Shoppable Services'!$B$4=AM$60,AM16,0)</f>
        <v>0</v>
      </c>
      <c r="AN75" s="4">
        <f>IF('Shoppable Services'!$F$4=$D75,1,0)*IF('Shoppable Services'!$E$4=$C75,1,0)*IF('Shoppable Services'!$D$4=$B75,1,0)*IF('Shoppable Services'!$C$4=$A75,1,0)*IF('Shoppable Services'!$B$4=AN$60,AN16,0)</f>
        <v>0</v>
      </c>
      <c r="AO75" s="4">
        <f>IF('Shoppable Services'!$F$4=$D75,1,0)*IF('Shoppable Services'!$E$4=$C75,1,0)*IF('Shoppable Services'!$D$4=$B75,1,0)*IF('Shoppable Services'!$C$4=$A75,1,0)*IF('Shoppable Services'!$B$4=AO$60,AO16,0)</f>
        <v>0</v>
      </c>
      <c r="AP75" s="4">
        <f>IF('Shoppable Services'!$F$4=$D75,1,0)*IF('Shoppable Services'!$E$4=$C75,1,0)*IF('Shoppable Services'!$D$4=$B75,1,0)*IF('Shoppable Services'!$C$4=$A75,1,0)*IF('Shoppable Services'!$B$4=AP$60,AP16,0)</f>
        <v>0</v>
      </c>
      <c r="AQ75" s="4">
        <f>IF('Shoppable Services'!$F$4=$D75,1,0)*IF('Shoppable Services'!$E$4=$C75,1,0)*IF('Shoppable Services'!$D$4=$B75,1,0)*IF('Shoppable Services'!$C$4=$A75,1,0)*IF('Shoppable Services'!$B$4=AQ$60,AQ16,0)</f>
        <v>0</v>
      </c>
      <c r="AR75" s="4">
        <f>IF('Shoppable Services'!$F$4=$D75,1,0)*IF('Shoppable Services'!$E$4=$C75,1,0)*IF('Shoppable Services'!$D$4=$B75,1,0)*IF('Shoppable Services'!$C$4=$A75,1,0)*IF('Shoppable Services'!$B$4=AR$60,AR16,0)</f>
        <v>0</v>
      </c>
      <c r="AS75" s="4">
        <f>IF('Shoppable Services'!$F$4=$D75,1,0)*IF('Shoppable Services'!$E$4=$C75,1,0)*IF('Shoppable Services'!$D$4=$B75,1,0)*IF('Shoppable Services'!$C$4=$A75,1,0)*IF('Shoppable Services'!$B$4=AS$60,AS16,0)</f>
        <v>0</v>
      </c>
      <c r="AT75" s="4">
        <f>IF('Shoppable Services'!$F$4=$D75,1,0)*IF('Shoppable Services'!$E$4=$C75,1,0)*IF('Shoppable Services'!$D$4=$B75,1,0)*IF('Shoppable Services'!$C$4=$A75,1,0)*IF('Shoppable Services'!$B$4=AT$60,AT16,0)</f>
        <v>0</v>
      </c>
      <c r="AU75" s="4">
        <f>IF('Shoppable Services'!$F$4=$D75,1,0)*IF('Shoppable Services'!$E$4=$C75,1,0)*IF('Shoppable Services'!$D$4=$B75,1,0)*IF('Shoppable Services'!$C$4=$A75,1,0)*IF('Shoppable Services'!$B$4=AU$60,AU16,0)</f>
        <v>0</v>
      </c>
      <c r="AV75" s="4">
        <f>IF('Shoppable Services'!$F$4=$D75,1,0)*IF('Shoppable Services'!$E$4=$C75,1,0)*IF('Shoppable Services'!$D$4=$B75,1,0)*IF('Shoppable Services'!$C$4=$A75,1,0)*IF('Shoppable Services'!$B$4=AV$60,AV16,0)</f>
        <v>0</v>
      </c>
      <c r="AW75" s="4">
        <f>IF('Shoppable Services'!$F$4=$D75,1,0)*IF('Shoppable Services'!$E$4=$C75,1,0)*IF('Shoppable Services'!$D$4=$B75,1,0)*IF('Shoppable Services'!$C$4=$A75,1,0)*IF('Shoppable Services'!$B$4=AW$60,AW16,0)</f>
        <v>0</v>
      </c>
      <c r="AX75" s="4">
        <f>IF('Shoppable Services'!$F$4=$D75,1,0)*IF('Shoppable Services'!$E$4=$C75,1,0)*IF('Shoppable Services'!$D$4=$B75,1,0)*IF('Shoppable Services'!$C$4=$A75,1,0)*IF('Shoppable Services'!$B$4=AX$60,AX16,0)</f>
        <v>0</v>
      </c>
      <c r="AY75" s="4">
        <f>IF('Shoppable Services'!$F$4=$D75,1,0)*IF('Shoppable Services'!$E$4=$C75,1,0)*IF('Shoppable Services'!$D$4=$B75,1,0)*IF('Shoppable Services'!$C$4=$A75,1,0)*IF('Shoppable Services'!$B$4=AY$60,AY16,0)</f>
        <v>0</v>
      </c>
      <c r="AZ75" s="4">
        <f>IF('Shoppable Services'!$F$4=$D75,1,0)*IF('Shoppable Services'!$E$4=$C75,1,0)*IF('Shoppable Services'!$D$4=$B75,1,0)*IF('Shoppable Services'!$C$4=$A75,1,0)*IF('Shoppable Services'!$B$4=AZ$60,AZ16,0)</f>
        <v>0</v>
      </c>
      <c r="BA75" s="4">
        <f>IF('Shoppable Services'!$F$4=$D75,1,0)*IF('Shoppable Services'!$E$4=$C75,1,0)*IF('Shoppable Services'!$D$4=$B75,1,0)*IF('Shoppable Services'!$C$4=$A75,1,0)*IF('Shoppable Services'!$B$4=BA$60,BA16,0)</f>
        <v>0</v>
      </c>
      <c r="BB75" s="4">
        <f>IF('Shoppable Services'!$F$4=$D75,1,0)*IF('Shoppable Services'!$E$4=$C75,1,0)*IF('Shoppable Services'!$D$4=$B75,1,0)*IF('Shoppable Services'!$C$4=$A75,1,0)*IF('Shoppable Services'!$B$4=BB$60,BB16,0)</f>
        <v>0</v>
      </c>
      <c r="BC75" s="4">
        <f>IF('Shoppable Services'!$F$4=$D75,1,0)*IF('Shoppable Services'!$E$4=$C75,1,0)*IF('Shoppable Services'!$D$4=$B75,1,0)*IF('Shoppable Services'!$C$4=$A75,1,0)*IF('Shoppable Services'!$B$4=BC$60,BC16,0)</f>
        <v>0</v>
      </c>
      <c r="BD75" s="4">
        <f>IF('Shoppable Services'!$F$4=$D75,1,0)*IF('Shoppable Services'!$E$4=$C75,1,0)*IF('Shoppable Services'!$D$4=$B75,1,0)*IF('Shoppable Services'!$C$4=$A75,1,0)*IF('Shoppable Services'!$B$4=BD$60,BD16,0)</f>
        <v>0</v>
      </c>
      <c r="BE75" s="4">
        <f>IF('Shoppable Services'!$F$4=$D75,1,0)*IF('Shoppable Services'!$E$4=$C75,1,0)*IF('Shoppable Services'!$D$4=$B75,1,0)*IF('Shoppable Services'!$C$4=$A75,1,0)*IF('Shoppable Services'!$B$4=BE$60,BE16,0)</f>
        <v>0</v>
      </c>
      <c r="BF75" s="4">
        <f>IF('Shoppable Services'!$F$4=$D75,1,0)*IF('Shoppable Services'!$E$4=$C75,1,0)*IF('Shoppable Services'!$D$4=$B75,1,0)*IF('Shoppable Services'!$C$4=$A75,1,0)*IF('Shoppable Services'!$B$4=BF$60,BF16,0)</f>
        <v>0</v>
      </c>
      <c r="BG75" s="4">
        <f>IF('Shoppable Services'!$F$4=$D75,1,0)*IF('Shoppable Services'!$E$4=$C75,1,0)*IF('Shoppable Services'!$D$4=$B75,1,0)*IF('Shoppable Services'!$C$4=$A75,1,0)*IF('Shoppable Services'!$B$4=BG$60,BG16,0)</f>
        <v>0</v>
      </c>
    </row>
    <row r="76" spans="1:59">
      <c r="A76" t="s">
        <v>8</v>
      </c>
      <c r="B76" t="s">
        <v>84</v>
      </c>
      <c r="C76" t="s">
        <v>80</v>
      </c>
      <c r="D76" t="s">
        <v>81</v>
      </c>
      <c r="E76" s="4">
        <f>IF('Shoppable Services'!$F$4=$D76,1,0)*IF('Shoppable Services'!$E$4=$C76,1,0)*IF('Shoppable Services'!$D$4=$B76,1,0)*IF('Shoppable Services'!$C$4=$A76,1,0)*$E17</f>
        <v>0</v>
      </c>
      <c r="F76" s="4">
        <f>IF('Shoppable Services'!$F$4=$D76,1,0)*IF('Shoppable Services'!$E$4=$C76,1,0)*IF('Shoppable Services'!$D$4=$B76,1,0)*IF('Shoppable Services'!$C$4=$A76,1,0)*$F17</f>
        <v>0</v>
      </c>
      <c r="G76" s="4">
        <f>IF('Shoppable Services'!$F$4=$D76,1,0)*IF('Shoppable Services'!$E$4=$C76,1,0)*IF('Shoppable Services'!$D$4=$B76,1,0)*IF('Shoppable Services'!$C$4=$A76,1,0)*$G17</f>
        <v>0</v>
      </c>
      <c r="H76" s="4">
        <f>IF('Shoppable Services'!$F$4=$D76,1,0)*IF('Shoppable Services'!$E$4=$C76,1,0)*IF('Shoppable Services'!$D$4=$B76,1,0)*IF('Shoppable Services'!$C$4=$A76,1,0)*$H17</f>
        <v>0</v>
      </c>
      <c r="I76" s="4">
        <f>IF('Shoppable Services'!$F$4=$D76,1,0)*IF('Shoppable Services'!$E$4=$C76,1,0)*IF('Shoppable Services'!$D$4=$B76,1,0)*IF('Shoppable Services'!$C$4=$A76,1,0)*$I17</f>
        <v>0</v>
      </c>
      <c r="J76" s="4">
        <f>IF('Shoppable Services'!$F$4=$D76,1,0)*IF('Shoppable Services'!$E$4=$C76,1,0)*IF('Shoppable Services'!$D$4=$B76,1,0)*IF('Shoppable Services'!$C$4=$A76,1,0)*IF('Shoppable Services'!$B$4=J$60,J17,0)</f>
        <v>0</v>
      </c>
      <c r="K76" s="4">
        <f>IF('Shoppable Services'!$F$4=$D76,1,0)*IF('Shoppable Services'!$E$4=$C76,1,0)*IF('Shoppable Services'!$D$4=$B76,1,0)*IF('Shoppable Services'!$C$4=$A76,1,0)*IF('Shoppable Services'!$B$4=K$60,K17,0)</f>
        <v>0</v>
      </c>
      <c r="L76" s="4">
        <f>IF('Shoppable Services'!$F$4=$D76,1,0)*IF('Shoppable Services'!$E$4=$C76,1,0)*IF('Shoppable Services'!$D$4=$B76,1,0)*IF('Shoppable Services'!$C$4=$A76,1,0)*IF('Shoppable Services'!$B$4=L$60,L17,0)</f>
        <v>0</v>
      </c>
      <c r="M76" s="4">
        <f>IF('Shoppable Services'!$F$4=$D76,1,0)*IF('Shoppable Services'!$E$4=$C76,1,0)*IF('Shoppable Services'!$D$4=$B76,1,0)*IF('Shoppable Services'!$C$4=$A76,1,0)*IF('Shoppable Services'!$B$4=M$60,M17,0)</f>
        <v>0</v>
      </c>
      <c r="N76" s="4">
        <f>IF('Shoppable Services'!$F$4=$D76,1,0)*IF('Shoppable Services'!$E$4=$C76,1,0)*IF('Shoppable Services'!$D$4=$B76,1,0)*IF('Shoppable Services'!$C$4=$A76,1,0)*IF('Shoppable Services'!$B$4=N$60,N17,0)</f>
        <v>0</v>
      </c>
      <c r="O76" s="4">
        <f>IF('Shoppable Services'!$F$4=$D76,1,0)*IF('Shoppable Services'!$E$4=$C76,1,0)*IF('Shoppable Services'!$D$4=$B76,1,0)*IF('Shoppable Services'!$C$4=$A76,1,0)*IF('Shoppable Services'!$B$4=O$60,O17,0)</f>
        <v>0</v>
      </c>
      <c r="P76" s="4">
        <f>IF('Shoppable Services'!$F$4=$D76,1,0)*IF('Shoppable Services'!$E$4=$C76,1,0)*IF('Shoppable Services'!$D$4=$B76,1,0)*IF('Shoppable Services'!$C$4=$A76,1,0)*IF('Shoppable Services'!$B$4=P$60,P17,0)</f>
        <v>0</v>
      </c>
      <c r="Q76" s="4">
        <f>IF('Shoppable Services'!$F$4=$D76,1,0)*IF('Shoppable Services'!$E$4=$C76,1,0)*IF('Shoppable Services'!$D$4=$B76,1,0)*IF('Shoppable Services'!$C$4=$A76,1,0)*IF('Shoppable Services'!$B$4=Q$60,Q17,0)</f>
        <v>0</v>
      </c>
      <c r="R76" s="4">
        <f>IF('Shoppable Services'!$F$4=$D76,1,0)*IF('Shoppable Services'!$E$4=$C76,1,0)*IF('Shoppable Services'!$D$4=$B76,1,0)*IF('Shoppable Services'!$C$4=$A76,1,0)*IF('Shoppable Services'!$B$4=R$60,R17,0)</f>
        <v>0</v>
      </c>
      <c r="S76" s="4">
        <f>IF('Shoppable Services'!$F$4=$D76,1,0)*IF('Shoppable Services'!$E$4=$C76,1,0)*IF('Shoppable Services'!$D$4=$B76,1,0)*IF('Shoppable Services'!$C$4=$A76,1,0)*IF('Shoppable Services'!$B$4=S$60,S17,0)</f>
        <v>0</v>
      </c>
      <c r="T76" s="4">
        <f>IF('Shoppable Services'!$F$4=$D76,1,0)*IF('Shoppable Services'!$E$4=$C76,1,0)*IF('Shoppable Services'!$D$4=$B76,1,0)*IF('Shoppable Services'!$C$4=$A76,1,0)*IF('Shoppable Services'!$B$4=T$60,T17,0)</f>
        <v>0</v>
      </c>
      <c r="U76" s="4">
        <f>IF('Shoppable Services'!$F$4=$D76,1,0)*IF('Shoppable Services'!$E$4=$C76,1,0)*IF('Shoppable Services'!$D$4=$B76,1,0)*IF('Shoppable Services'!$C$4=$A76,1,0)*IF('Shoppable Services'!$B$4=U$60,U17,0)</f>
        <v>0</v>
      </c>
      <c r="V76" s="4">
        <f>IF('Shoppable Services'!$F$4=$D76,1,0)*IF('Shoppable Services'!$E$4=$C76,1,0)*IF('Shoppable Services'!$D$4=$B76,1,0)*IF('Shoppable Services'!$C$4=$A76,1,0)*IF('Shoppable Services'!$B$4=V$60,V17,0)</f>
        <v>0</v>
      </c>
      <c r="W76" s="4">
        <f>IF('Shoppable Services'!$F$4=$D76,1,0)*IF('Shoppable Services'!$E$4=$C76,1,0)*IF('Shoppable Services'!$D$4=$B76,1,0)*IF('Shoppable Services'!$C$4=$A76,1,0)*IF('Shoppable Services'!$B$4=W$60,W17,0)</f>
        <v>0</v>
      </c>
      <c r="X76" s="4">
        <f>IF('Shoppable Services'!$F$4=$D76,1,0)*IF('Shoppable Services'!$E$4=$C76,1,0)*IF('Shoppable Services'!$D$4=$B76,1,0)*IF('Shoppable Services'!$C$4=$A76,1,0)*IF('Shoppable Services'!$B$4=X$60,X17,0)</f>
        <v>0</v>
      </c>
      <c r="Y76" s="4">
        <f>IF('Shoppable Services'!$F$4=$D76,1,0)*IF('Shoppable Services'!$E$4=$C76,1,0)*IF('Shoppable Services'!$D$4=$B76,1,0)*IF('Shoppable Services'!$C$4=$A76,1,0)*IF('Shoppable Services'!$B$4=Y$60,Y17,0)</f>
        <v>0</v>
      </c>
      <c r="Z76" s="4">
        <f>IF('Shoppable Services'!$F$4=$D76,1,0)*IF('Shoppable Services'!$E$4=$C76,1,0)*IF('Shoppable Services'!$D$4=$B76,1,0)*IF('Shoppable Services'!$C$4=$A76,1,0)*IF('Shoppable Services'!$B$4=Z$60,Z17,0)</f>
        <v>0</v>
      </c>
      <c r="AA76" s="4">
        <f>IF('Shoppable Services'!$F$4=$D76,1,0)*IF('Shoppable Services'!$E$4=$C76,1,0)*IF('Shoppable Services'!$D$4=$B76,1,0)*IF('Shoppable Services'!$C$4=$A76,1,0)*IF('Shoppable Services'!$B$4=AA$60,AA17,0)</f>
        <v>0</v>
      </c>
      <c r="AB76" s="4">
        <f>IF('Shoppable Services'!$F$4=$D76,1,0)*IF('Shoppable Services'!$E$4=$C76,1,0)*IF('Shoppable Services'!$D$4=$B76,1,0)*IF('Shoppable Services'!$C$4=$A76,1,0)*IF('Shoppable Services'!$B$4=AB$60,AB17,0)</f>
        <v>0</v>
      </c>
      <c r="AC76" s="4">
        <f>IF('Shoppable Services'!$F$4=$D76,1,0)*IF('Shoppable Services'!$E$4=$C76,1,0)*IF('Shoppable Services'!$D$4=$B76,1,0)*IF('Shoppable Services'!$C$4=$A76,1,0)*IF('Shoppable Services'!$B$4=AC$60,AC17,0)</f>
        <v>0</v>
      </c>
      <c r="AD76" s="4">
        <f>IF('Shoppable Services'!$F$4=$D76,1,0)*IF('Shoppable Services'!$E$4=$C76,1,0)*IF('Shoppable Services'!$D$4=$B76,1,0)*IF('Shoppable Services'!$C$4=$A76,1,0)*IF('Shoppable Services'!$B$4=AD$60,AD17,0)</f>
        <v>0</v>
      </c>
      <c r="AE76" s="4">
        <f>IF('Shoppable Services'!$F$4=$D76,1,0)*IF('Shoppable Services'!$E$4=$C76,1,0)*IF('Shoppable Services'!$D$4=$B76,1,0)*IF('Shoppable Services'!$C$4=$A76,1,0)*IF('Shoppable Services'!$B$4=AE$60,AE17,0)</f>
        <v>0</v>
      </c>
      <c r="AF76" s="4">
        <f>IF('Shoppable Services'!$F$4=$D76,1,0)*IF('Shoppable Services'!$E$4=$C76,1,0)*IF('Shoppable Services'!$D$4=$B76,1,0)*IF('Shoppable Services'!$C$4=$A76,1,0)*IF('Shoppable Services'!$B$4=AF$60,AF17,0)</f>
        <v>0</v>
      </c>
      <c r="AG76" s="4">
        <f>IF('Shoppable Services'!$F$4=$D76,1,0)*IF('Shoppable Services'!$E$4=$C76,1,0)*IF('Shoppable Services'!$D$4=$B76,1,0)*IF('Shoppable Services'!$C$4=$A76,1,0)*IF('Shoppable Services'!$B$4=AG$60,AG17,0)</f>
        <v>0</v>
      </c>
      <c r="AH76" s="4">
        <f>IF('Shoppable Services'!$F$4=$D76,1,0)*IF('Shoppable Services'!$E$4=$C76,1,0)*IF('Shoppable Services'!$D$4=$B76,1,0)*IF('Shoppable Services'!$C$4=$A76,1,0)*IF('Shoppable Services'!$B$4=AH$60,AH17,0)</f>
        <v>0</v>
      </c>
      <c r="AI76" s="4">
        <f>IF('Shoppable Services'!$F$4=$D76,1,0)*IF('Shoppable Services'!$E$4=$C76,1,0)*IF('Shoppable Services'!$D$4=$B76,1,0)*IF('Shoppable Services'!$C$4=$A76,1,0)*IF('Shoppable Services'!$B$4=AI$60,AI17,0)</f>
        <v>0</v>
      </c>
      <c r="AJ76" s="4">
        <f>IF('Shoppable Services'!$F$4=$D76,1,0)*IF('Shoppable Services'!$E$4=$C76,1,0)*IF('Shoppable Services'!$D$4=$B76,1,0)*IF('Shoppable Services'!$C$4=$A76,1,0)*IF('Shoppable Services'!$B$4=AJ$60,AJ17,0)</f>
        <v>0</v>
      </c>
      <c r="AK76" s="4">
        <f>IF('Shoppable Services'!$F$4=$D76,1,0)*IF('Shoppable Services'!$E$4=$C76,1,0)*IF('Shoppable Services'!$D$4=$B76,1,0)*IF('Shoppable Services'!$C$4=$A76,1,0)*IF('Shoppable Services'!$B$4=AK$60,AK17,0)</f>
        <v>0</v>
      </c>
      <c r="AL76" s="4">
        <f>IF('Shoppable Services'!$F$4=$D76,1,0)*IF('Shoppable Services'!$E$4=$C76,1,0)*IF('Shoppable Services'!$D$4=$B76,1,0)*IF('Shoppable Services'!$C$4=$A76,1,0)*IF('Shoppable Services'!$B$4=AL$60,AL17,0)</f>
        <v>0</v>
      </c>
      <c r="AM76" s="4">
        <f>IF('Shoppable Services'!$F$4=$D76,1,0)*IF('Shoppable Services'!$E$4=$C76,1,0)*IF('Shoppable Services'!$D$4=$B76,1,0)*IF('Shoppable Services'!$C$4=$A76,1,0)*IF('Shoppable Services'!$B$4=AM$60,AM17,0)</f>
        <v>0</v>
      </c>
      <c r="AN76" s="4">
        <f>IF('Shoppable Services'!$F$4=$D76,1,0)*IF('Shoppable Services'!$E$4=$C76,1,0)*IF('Shoppable Services'!$D$4=$B76,1,0)*IF('Shoppable Services'!$C$4=$A76,1,0)*IF('Shoppable Services'!$B$4=AN$60,AN17,0)</f>
        <v>0</v>
      </c>
      <c r="AO76" s="4">
        <f>IF('Shoppable Services'!$F$4=$D76,1,0)*IF('Shoppable Services'!$E$4=$C76,1,0)*IF('Shoppable Services'!$D$4=$B76,1,0)*IF('Shoppable Services'!$C$4=$A76,1,0)*IF('Shoppable Services'!$B$4=AO$60,AO17,0)</f>
        <v>0</v>
      </c>
      <c r="AP76" s="4">
        <f>IF('Shoppable Services'!$F$4=$D76,1,0)*IF('Shoppable Services'!$E$4=$C76,1,0)*IF('Shoppable Services'!$D$4=$B76,1,0)*IF('Shoppable Services'!$C$4=$A76,1,0)*IF('Shoppable Services'!$B$4=AP$60,AP17,0)</f>
        <v>0</v>
      </c>
      <c r="AQ76" s="4">
        <f>IF('Shoppable Services'!$F$4=$D76,1,0)*IF('Shoppable Services'!$E$4=$C76,1,0)*IF('Shoppable Services'!$D$4=$B76,1,0)*IF('Shoppable Services'!$C$4=$A76,1,0)*IF('Shoppable Services'!$B$4=AQ$60,AQ17,0)</f>
        <v>0</v>
      </c>
      <c r="AR76" s="4">
        <f>IF('Shoppable Services'!$F$4=$D76,1,0)*IF('Shoppable Services'!$E$4=$C76,1,0)*IF('Shoppable Services'!$D$4=$B76,1,0)*IF('Shoppable Services'!$C$4=$A76,1,0)*IF('Shoppable Services'!$B$4=AR$60,AR17,0)</f>
        <v>0</v>
      </c>
      <c r="AS76" s="4">
        <f>IF('Shoppable Services'!$F$4=$D76,1,0)*IF('Shoppable Services'!$E$4=$C76,1,0)*IF('Shoppable Services'!$D$4=$B76,1,0)*IF('Shoppable Services'!$C$4=$A76,1,0)*IF('Shoppable Services'!$B$4=AS$60,AS17,0)</f>
        <v>0</v>
      </c>
      <c r="AT76" s="4">
        <f>IF('Shoppable Services'!$F$4=$D76,1,0)*IF('Shoppable Services'!$E$4=$C76,1,0)*IF('Shoppable Services'!$D$4=$B76,1,0)*IF('Shoppable Services'!$C$4=$A76,1,0)*IF('Shoppable Services'!$B$4=AT$60,AT17,0)</f>
        <v>0</v>
      </c>
      <c r="AU76" s="4">
        <f>IF('Shoppable Services'!$F$4=$D76,1,0)*IF('Shoppable Services'!$E$4=$C76,1,0)*IF('Shoppable Services'!$D$4=$B76,1,0)*IF('Shoppable Services'!$C$4=$A76,1,0)*IF('Shoppable Services'!$B$4=AU$60,AU17,0)</f>
        <v>0</v>
      </c>
      <c r="AV76" s="4">
        <f>IF('Shoppable Services'!$F$4=$D76,1,0)*IF('Shoppable Services'!$E$4=$C76,1,0)*IF('Shoppable Services'!$D$4=$B76,1,0)*IF('Shoppable Services'!$C$4=$A76,1,0)*IF('Shoppable Services'!$B$4=AV$60,AV17,0)</f>
        <v>0</v>
      </c>
      <c r="AW76" s="4">
        <f>IF('Shoppable Services'!$F$4=$D76,1,0)*IF('Shoppable Services'!$E$4=$C76,1,0)*IF('Shoppable Services'!$D$4=$B76,1,0)*IF('Shoppable Services'!$C$4=$A76,1,0)*IF('Shoppable Services'!$B$4=AW$60,AW17,0)</f>
        <v>0</v>
      </c>
      <c r="AX76" s="4">
        <f>IF('Shoppable Services'!$F$4=$D76,1,0)*IF('Shoppable Services'!$E$4=$C76,1,0)*IF('Shoppable Services'!$D$4=$B76,1,0)*IF('Shoppable Services'!$C$4=$A76,1,0)*IF('Shoppable Services'!$B$4=AX$60,AX17,0)</f>
        <v>0</v>
      </c>
      <c r="AY76" s="4">
        <f>IF('Shoppable Services'!$F$4=$D76,1,0)*IF('Shoppable Services'!$E$4=$C76,1,0)*IF('Shoppable Services'!$D$4=$B76,1,0)*IF('Shoppable Services'!$C$4=$A76,1,0)*IF('Shoppable Services'!$B$4=AY$60,AY17,0)</f>
        <v>0</v>
      </c>
      <c r="AZ76" s="4">
        <f>IF('Shoppable Services'!$F$4=$D76,1,0)*IF('Shoppable Services'!$E$4=$C76,1,0)*IF('Shoppable Services'!$D$4=$B76,1,0)*IF('Shoppable Services'!$C$4=$A76,1,0)*IF('Shoppable Services'!$B$4=AZ$60,AZ17,0)</f>
        <v>0</v>
      </c>
      <c r="BA76" s="4">
        <f>IF('Shoppable Services'!$F$4=$D76,1,0)*IF('Shoppable Services'!$E$4=$C76,1,0)*IF('Shoppable Services'!$D$4=$B76,1,0)*IF('Shoppable Services'!$C$4=$A76,1,0)*IF('Shoppable Services'!$B$4=BA$60,BA17,0)</f>
        <v>0</v>
      </c>
      <c r="BB76" s="4">
        <f>IF('Shoppable Services'!$F$4=$D76,1,0)*IF('Shoppable Services'!$E$4=$C76,1,0)*IF('Shoppable Services'!$D$4=$B76,1,0)*IF('Shoppable Services'!$C$4=$A76,1,0)*IF('Shoppable Services'!$B$4=BB$60,BB17,0)</f>
        <v>0</v>
      </c>
      <c r="BC76" s="4">
        <f>IF('Shoppable Services'!$F$4=$D76,1,0)*IF('Shoppable Services'!$E$4=$C76,1,0)*IF('Shoppable Services'!$D$4=$B76,1,0)*IF('Shoppable Services'!$C$4=$A76,1,0)*IF('Shoppable Services'!$B$4=BC$60,BC17,0)</f>
        <v>0</v>
      </c>
      <c r="BD76" s="4">
        <f>IF('Shoppable Services'!$F$4=$D76,1,0)*IF('Shoppable Services'!$E$4=$C76,1,0)*IF('Shoppable Services'!$D$4=$B76,1,0)*IF('Shoppable Services'!$C$4=$A76,1,0)*IF('Shoppable Services'!$B$4=BD$60,BD17,0)</f>
        <v>0</v>
      </c>
      <c r="BE76" s="4">
        <f>IF('Shoppable Services'!$F$4=$D76,1,0)*IF('Shoppable Services'!$E$4=$C76,1,0)*IF('Shoppable Services'!$D$4=$B76,1,0)*IF('Shoppable Services'!$C$4=$A76,1,0)*IF('Shoppable Services'!$B$4=BE$60,BE17,0)</f>
        <v>0</v>
      </c>
      <c r="BF76" s="4">
        <f>IF('Shoppable Services'!$F$4=$D76,1,0)*IF('Shoppable Services'!$E$4=$C76,1,0)*IF('Shoppable Services'!$D$4=$B76,1,0)*IF('Shoppable Services'!$C$4=$A76,1,0)*IF('Shoppable Services'!$B$4=BF$60,BF17,0)</f>
        <v>0</v>
      </c>
      <c r="BG76" s="4">
        <f>IF('Shoppable Services'!$F$4=$D76,1,0)*IF('Shoppable Services'!$E$4=$C76,1,0)*IF('Shoppable Services'!$D$4=$B76,1,0)*IF('Shoppable Services'!$C$4=$A76,1,0)*IF('Shoppable Services'!$B$4=BG$60,BG17,0)</f>
        <v>0</v>
      </c>
    </row>
    <row r="77" spans="1:59">
      <c r="A77" t="s">
        <v>8</v>
      </c>
      <c r="B77" t="s">
        <v>84</v>
      </c>
      <c r="C77" t="s">
        <v>80</v>
      </c>
      <c r="D77" t="s">
        <v>9</v>
      </c>
      <c r="E77" s="4">
        <f>IF('Shoppable Services'!$F$4=$D77,1,0)*IF('Shoppable Services'!$E$4=$C77,1,0)*IF('Shoppable Services'!$D$4=$B77,1,0)*IF('Shoppable Services'!$C$4=$A77,1,0)*$E18</f>
        <v>0</v>
      </c>
      <c r="F77" s="4">
        <f>IF('Shoppable Services'!$F$4=$D77,1,0)*IF('Shoppable Services'!$E$4=$C77,1,0)*IF('Shoppable Services'!$D$4=$B77,1,0)*IF('Shoppable Services'!$C$4=$A77,1,0)*$F18</f>
        <v>0</v>
      </c>
      <c r="G77" s="4">
        <f>IF('Shoppable Services'!$F$4=$D77,1,0)*IF('Shoppable Services'!$E$4=$C77,1,0)*IF('Shoppable Services'!$D$4=$B77,1,0)*IF('Shoppable Services'!$C$4=$A77,1,0)*$G18</f>
        <v>0</v>
      </c>
      <c r="H77" s="4">
        <f>IF('Shoppable Services'!$F$4=$D77,1,0)*IF('Shoppable Services'!$E$4=$C77,1,0)*IF('Shoppable Services'!$D$4=$B77,1,0)*IF('Shoppable Services'!$C$4=$A77,1,0)*$H18</f>
        <v>0</v>
      </c>
      <c r="I77" s="4">
        <f>IF('Shoppable Services'!$F$4=$D77,1,0)*IF('Shoppable Services'!$E$4=$C77,1,0)*IF('Shoppable Services'!$D$4=$B77,1,0)*IF('Shoppable Services'!$C$4=$A77,1,0)*$I18</f>
        <v>0</v>
      </c>
      <c r="J77" s="4">
        <f>IF('Shoppable Services'!$F$4=$D77,1,0)*IF('Shoppable Services'!$E$4=$C77,1,0)*IF('Shoppable Services'!$D$4=$B77,1,0)*IF('Shoppable Services'!$C$4=$A77,1,0)*IF('Shoppable Services'!$B$4=J$60,J18,0)</f>
        <v>0</v>
      </c>
      <c r="K77" s="4">
        <f>IF('Shoppable Services'!$F$4=$D77,1,0)*IF('Shoppable Services'!$E$4=$C77,1,0)*IF('Shoppable Services'!$D$4=$B77,1,0)*IF('Shoppable Services'!$C$4=$A77,1,0)*IF('Shoppable Services'!$B$4=K$60,K18,0)</f>
        <v>0</v>
      </c>
      <c r="L77" s="4">
        <f>IF('Shoppable Services'!$F$4=$D77,1,0)*IF('Shoppable Services'!$E$4=$C77,1,0)*IF('Shoppable Services'!$D$4=$B77,1,0)*IF('Shoppable Services'!$C$4=$A77,1,0)*IF('Shoppable Services'!$B$4=L$60,L18,0)</f>
        <v>0</v>
      </c>
      <c r="M77" s="4">
        <f>IF('Shoppable Services'!$F$4=$D77,1,0)*IF('Shoppable Services'!$E$4=$C77,1,0)*IF('Shoppable Services'!$D$4=$B77,1,0)*IF('Shoppable Services'!$C$4=$A77,1,0)*IF('Shoppable Services'!$B$4=M$60,M18,0)</f>
        <v>0</v>
      </c>
      <c r="N77" s="4">
        <f>IF('Shoppable Services'!$F$4=$D77,1,0)*IF('Shoppable Services'!$E$4=$C77,1,0)*IF('Shoppable Services'!$D$4=$B77,1,0)*IF('Shoppable Services'!$C$4=$A77,1,0)*IF('Shoppable Services'!$B$4=N$60,N18,0)</f>
        <v>0</v>
      </c>
      <c r="O77" s="4">
        <f>IF('Shoppable Services'!$F$4=$D77,1,0)*IF('Shoppable Services'!$E$4=$C77,1,0)*IF('Shoppable Services'!$D$4=$B77,1,0)*IF('Shoppable Services'!$C$4=$A77,1,0)*IF('Shoppable Services'!$B$4=O$60,O18,0)</f>
        <v>0</v>
      </c>
      <c r="P77" s="4">
        <f>IF('Shoppable Services'!$F$4=$D77,1,0)*IF('Shoppable Services'!$E$4=$C77,1,0)*IF('Shoppable Services'!$D$4=$B77,1,0)*IF('Shoppable Services'!$C$4=$A77,1,0)*IF('Shoppable Services'!$B$4=P$60,P18,0)</f>
        <v>0</v>
      </c>
      <c r="Q77" s="4">
        <f>IF('Shoppable Services'!$F$4=$D77,1,0)*IF('Shoppable Services'!$E$4=$C77,1,0)*IF('Shoppable Services'!$D$4=$B77,1,0)*IF('Shoppable Services'!$C$4=$A77,1,0)*IF('Shoppable Services'!$B$4=Q$60,Q18,0)</f>
        <v>0</v>
      </c>
      <c r="R77" s="4">
        <f>IF('Shoppable Services'!$F$4=$D77,1,0)*IF('Shoppable Services'!$E$4=$C77,1,0)*IF('Shoppable Services'!$D$4=$B77,1,0)*IF('Shoppable Services'!$C$4=$A77,1,0)*IF('Shoppable Services'!$B$4=R$60,R18,0)</f>
        <v>0</v>
      </c>
      <c r="S77" s="4">
        <f>IF('Shoppable Services'!$F$4=$D77,1,0)*IF('Shoppable Services'!$E$4=$C77,1,0)*IF('Shoppable Services'!$D$4=$B77,1,0)*IF('Shoppable Services'!$C$4=$A77,1,0)*IF('Shoppable Services'!$B$4=S$60,S18,0)</f>
        <v>0</v>
      </c>
      <c r="T77" s="4">
        <f>IF('Shoppable Services'!$F$4=$D77,1,0)*IF('Shoppable Services'!$E$4=$C77,1,0)*IF('Shoppable Services'!$D$4=$B77,1,0)*IF('Shoppable Services'!$C$4=$A77,1,0)*IF('Shoppable Services'!$B$4=T$60,T18,0)</f>
        <v>0</v>
      </c>
      <c r="U77" s="4">
        <f>IF('Shoppable Services'!$F$4=$D77,1,0)*IF('Shoppable Services'!$E$4=$C77,1,0)*IF('Shoppable Services'!$D$4=$B77,1,0)*IF('Shoppable Services'!$C$4=$A77,1,0)*IF('Shoppable Services'!$B$4=U$60,U18,0)</f>
        <v>0</v>
      </c>
      <c r="V77" s="4">
        <f>IF('Shoppable Services'!$F$4=$D77,1,0)*IF('Shoppable Services'!$E$4=$C77,1,0)*IF('Shoppable Services'!$D$4=$B77,1,0)*IF('Shoppable Services'!$C$4=$A77,1,0)*IF('Shoppable Services'!$B$4=V$60,V18,0)</f>
        <v>0</v>
      </c>
      <c r="W77" s="4">
        <f>IF('Shoppable Services'!$F$4=$D77,1,0)*IF('Shoppable Services'!$E$4=$C77,1,0)*IF('Shoppable Services'!$D$4=$B77,1,0)*IF('Shoppable Services'!$C$4=$A77,1,0)*IF('Shoppable Services'!$B$4=W$60,W18,0)</f>
        <v>0</v>
      </c>
      <c r="X77" s="4">
        <f>IF('Shoppable Services'!$F$4=$D77,1,0)*IF('Shoppable Services'!$E$4=$C77,1,0)*IF('Shoppable Services'!$D$4=$B77,1,0)*IF('Shoppable Services'!$C$4=$A77,1,0)*IF('Shoppable Services'!$B$4=X$60,X18,0)</f>
        <v>0</v>
      </c>
      <c r="Y77" s="4">
        <f>IF('Shoppable Services'!$F$4=$D77,1,0)*IF('Shoppable Services'!$E$4=$C77,1,0)*IF('Shoppable Services'!$D$4=$B77,1,0)*IF('Shoppable Services'!$C$4=$A77,1,0)*IF('Shoppable Services'!$B$4=Y$60,Y18,0)</f>
        <v>0</v>
      </c>
      <c r="Z77" s="4">
        <f>IF('Shoppable Services'!$F$4=$D77,1,0)*IF('Shoppable Services'!$E$4=$C77,1,0)*IF('Shoppable Services'!$D$4=$B77,1,0)*IF('Shoppable Services'!$C$4=$A77,1,0)*IF('Shoppable Services'!$B$4=Z$60,Z18,0)</f>
        <v>0</v>
      </c>
      <c r="AA77" s="4">
        <f>IF('Shoppable Services'!$F$4=$D77,1,0)*IF('Shoppable Services'!$E$4=$C77,1,0)*IF('Shoppable Services'!$D$4=$B77,1,0)*IF('Shoppable Services'!$C$4=$A77,1,0)*IF('Shoppable Services'!$B$4=AA$60,AA18,0)</f>
        <v>0</v>
      </c>
      <c r="AB77" s="4">
        <f>IF('Shoppable Services'!$F$4=$D77,1,0)*IF('Shoppable Services'!$E$4=$C77,1,0)*IF('Shoppable Services'!$D$4=$B77,1,0)*IF('Shoppable Services'!$C$4=$A77,1,0)*IF('Shoppable Services'!$B$4=AB$60,AB18,0)</f>
        <v>0</v>
      </c>
      <c r="AC77" s="4">
        <f>IF('Shoppable Services'!$F$4=$D77,1,0)*IF('Shoppable Services'!$E$4=$C77,1,0)*IF('Shoppable Services'!$D$4=$B77,1,0)*IF('Shoppable Services'!$C$4=$A77,1,0)*IF('Shoppable Services'!$B$4=AC$60,AC18,0)</f>
        <v>0</v>
      </c>
      <c r="AD77" s="4">
        <f>IF('Shoppable Services'!$F$4=$D77,1,0)*IF('Shoppable Services'!$E$4=$C77,1,0)*IF('Shoppable Services'!$D$4=$B77,1,0)*IF('Shoppable Services'!$C$4=$A77,1,0)*IF('Shoppable Services'!$B$4=AD$60,AD18,0)</f>
        <v>0</v>
      </c>
      <c r="AE77" s="4">
        <f>IF('Shoppable Services'!$F$4=$D77,1,0)*IF('Shoppable Services'!$E$4=$C77,1,0)*IF('Shoppable Services'!$D$4=$B77,1,0)*IF('Shoppable Services'!$C$4=$A77,1,0)*IF('Shoppable Services'!$B$4=AE$60,AE18,0)</f>
        <v>0</v>
      </c>
      <c r="AF77" s="4">
        <f>IF('Shoppable Services'!$F$4=$D77,1,0)*IF('Shoppable Services'!$E$4=$C77,1,0)*IF('Shoppable Services'!$D$4=$B77,1,0)*IF('Shoppable Services'!$C$4=$A77,1,0)*IF('Shoppable Services'!$B$4=AF$60,AF18,0)</f>
        <v>0</v>
      </c>
      <c r="AG77" s="4">
        <f>IF('Shoppable Services'!$F$4=$D77,1,0)*IF('Shoppable Services'!$E$4=$C77,1,0)*IF('Shoppable Services'!$D$4=$B77,1,0)*IF('Shoppable Services'!$C$4=$A77,1,0)*IF('Shoppable Services'!$B$4=AG$60,AG18,0)</f>
        <v>0</v>
      </c>
      <c r="AH77" s="4">
        <f>IF('Shoppable Services'!$F$4=$D77,1,0)*IF('Shoppable Services'!$E$4=$C77,1,0)*IF('Shoppable Services'!$D$4=$B77,1,0)*IF('Shoppable Services'!$C$4=$A77,1,0)*IF('Shoppable Services'!$B$4=AH$60,AH18,0)</f>
        <v>0</v>
      </c>
      <c r="AI77" s="4">
        <f>IF('Shoppable Services'!$F$4=$D77,1,0)*IF('Shoppable Services'!$E$4=$C77,1,0)*IF('Shoppable Services'!$D$4=$B77,1,0)*IF('Shoppable Services'!$C$4=$A77,1,0)*IF('Shoppable Services'!$B$4=AI$60,AI18,0)</f>
        <v>0</v>
      </c>
      <c r="AJ77" s="4">
        <f>IF('Shoppable Services'!$F$4=$D77,1,0)*IF('Shoppable Services'!$E$4=$C77,1,0)*IF('Shoppable Services'!$D$4=$B77,1,0)*IF('Shoppable Services'!$C$4=$A77,1,0)*IF('Shoppable Services'!$B$4=AJ$60,AJ18,0)</f>
        <v>0</v>
      </c>
      <c r="AK77" s="4">
        <f>IF('Shoppable Services'!$F$4=$D77,1,0)*IF('Shoppable Services'!$E$4=$C77,1,0)*IF('Shoppable Services'!$D$4=$B77,1,0)*IF('Shoppable Services'!$C$4=$A77,1,0)*IF('Shoppable Services'!$B$4=AK$60,AK18,0)</f>
        <v>0</v>
      </c>
      <c r="AL77" s="4">
        <f>IF('Shoppable Services'!$F$4=$D77,1,0)*IF('Shoppable Services'!$E$4=$C77,1,0)*IF('Shoppable Services'!$D$4=$B77,1,0)*IF('Shoppable Services'!$C$4=$A77,1,0)*IF('Shoppable Services'!$B$4=AL$60,AL18,0)</f>
        <v>0</v>
      </c>
      <c r="AM77" s="4">
        <f>IF('Shoppable Services'!$F$4=$D77,1,0)*IF('Shoppable Services'!$E$4=$C77,1,0)*IF('Shoppable Services'!$D$4=$B77,1,0)*IF('Shoppable Services'!$C$4=$A77,1,0)*IF('Shoppable Services'!$B$4=AM$60,AM18,0)</f>
        <v>0</v>
      </c>
      <c r="AN77" s="4">
        <f>IF('Shoppable Services'!$F$4=$D77,1,0)*IF('Shoppable Services'!$E$4=$C77,1,0)*IF('Shoppable Services'!$D$4=$B77,1,0)*IF('Shoppable Services'!$C$4=$A77,1,0)*IF('Shoppable Services'!$B$4=AN$60,AN18,0)</f>
        <v>0</v>
      </c>
      <c r="AO77" s="4">
        <f>IF('Shoppable Services'!$F$4=$D77,1,0)*IF('Shoppable Services'!$E$4=$C77,1,0)*IF('Shoppable Services'!$D$4=$B77,1,0)*IF('Shoppable Services'!$C$4=$A77,1,0)*IF('Shoppable Services'!$B$4=AO$60,AO18,0)</f>
        <v>0</v>
      </c>
      <c r="AP77" s="4">
        <f>IF('Shoppable Services'!$F$4=$D77,1,0)*IF('Shoppable Services'!$E$4=$C77,1,0)*IF('Shoppable Services'!$D$4=$B77,1,0)*IF('Shoppable Services'!$C$4=$A77,1,0)*IF('Shoppable Services'!$B$4=AP$60,AP18,0)</f>
        <v>0</v>
      </c>
      <c r="AQ77" s="4">
        <f>IF('Shoppable Services'!$F$4=$D77,1,0)*IF('Shoppable Services'!$E$4=$C77,1,0)*IF('Shoppable Services'!$D$4=$B77,1,0)*IF('Shoppable Services'!$C$4=$A77,1,0)*IF('Shoppable Services'!$B$4=AQ$60,AQ18,0)</f>
        <v>0</v>
      </c>
      <c r="AR77" s="4">
        <f>IF('Shoppable Services'!$F$4=$D77,1,0)*IF('Shoppable Services'!$E$4=$C77,1,0)*IF('Shoppable Services'!$D$4=$B77,1,0)*IF('Shoppable Services'!$C$4=$A77,1,0)*IF('Shoppable Services'!$B$4=AR$60,AR18,0)</f>
        <v>0</v>
      </c>
      <c r="AS77" s="4">
        <f>IF('Shoppable Services'!$F$4=$D77,1,0)*IF('Shoppable Services'!$E$4=$C77,1,0)*IF('Shoppable Services'!$D$4=$B77,1,0)*IF('Shoppable Services'!$C$4=$A77,1,0)*IF('Shoppable Services'!$B$4=AS$60,AS18,0)</f>
        <v>0</v>
      </c>
      <c r="AT77" s="4">
        <f>IF('Shoppable Services'!$F$4=$D77,1,0)*IF('Shoppable Services'!$E$4=$C77,1,0)*IF('Shoppable Services'!$D$4=$B77,1,0)*IF('Shoppable Services'!$C$4=$A77,1,0)*IF('Shoppable Services'!$B$4=AT$60,AT18,0)</f>
        <v>0</v>
      </c>
      <c r="AU77" s="4">
        <f>IF('Shoppable Services'!$F$4=$D77,1,0)*IF('Shoppable Services'!$E$4=$C77,1,0)*IF('Shoppable Services'!$D$4=$B77,1,0)*IF('Shoppable Services'!$C$4=$A77,1,0)*IF('Shoppable Services'!$B$4=AU$60,AU18,0)</f>
        <v>0</v>
      </c>
      <c r="AV77" s="4">
        <f>IF('Shoppable Services'!$F$4=$D77,1,0)*IF('Shoppable Services'!$E$4=$C77,1,0)*IF('Shoppable Services'!$D$4=$B77,1,0)*IF('Shoppable Services'!$C$4=$A77,1,0)*IF('Shoppable Services'!$B$4=AV$60,AV18,0)</f>
        <v>0</v>
      </c>
      <c r="AW77" s="4">
        <f>IF('Shoppable Services'!$F$4=$D77,1,0)*IF('Shoppable Services'!$E$4=$C77,1,0)*IF('Shoppable Services'!$D$4=$B77,1,0)*IF('Shoppable Services'!$C$4=$A77,1,0)*IF('Shoppable Services'!$B$4=AW$60,AW18,0)</f>
        <v>0</v>
      </c>
      <c r="AX77" s="4">
        <f>IF('Shoppable Services'!$F$4=$D77,1,0)*IF('Shoppable Services'!$E$4=$C77,1,0)*IF('Shoppable Services'!$D$4=$B77,1,0)*IF('Shoppable Services'!$C$4=$A77,1,0)*IF('Shoppable Services'!$B$4=AX$60,AX18,0)</f>
        <v>0</v>
      </c>
      <c r="AY77" s="4">
        <f>IF('Shoppable Services'!$F$4=$D77,1,0)*IF('Shoppable Services'!$E$4=$C77,1,0)*IF('Shoppable Services'!$D$4=$B77,1,0)*IF('Shoppable Services'!$C$4=$A77,1,0)*IF('Shoppable Services'!$B$4=AY$60,AY18,0)</f>
        <v>0</v>
      </c>
      <c r="AZ77" s="4">
        <f>IF('Shoppable Services'!$F$4=$D77,1,0)*IF('Shoppable Services'!$E$4=$C77,1,0)*IF('Shoppable Services'!$D$4=$B77,1,0)*IF('Shoppable Services'!$C$4=$A77,1,0)*IF('Shoppable Services'!$B$4=AZ$60,AZ18,0)</f>
        <v>0</v>
      </c>
      <c r="BA77" s="4">
        <f>IF('Shoppable Services'!$F$4=$D77,1,0)*IF('Shoppable Services'!$E$4=$C77,1,0)*IF('Shoppable Services'!$D$4=$B77,1,0)*IF('Shoppable Services'!$C$4=$A77,1,0)*IF('Shoppable Services'!$B$4=BA$60,BA18,0)</f>
        <v>0</v>
      </c>
      <c r="BB77" s="4">
        <f>IF('Shoppable Services'!$F$4=$D77,1,0)*IF('Shoppable Services'!$E$4=$C77,1,0)*IF('Shoppable Services'!$D$4=$B77,1,0)*IF('Shoppable Services'!$C$4=$A77,1,0)*IF('Shoppable Services'!$B$4=BB$60,BB18,0)</f>
        <v>0</v>
      </c>
      <c r="BC77" s="4">
        <f>IF('Shoppable Services'!$F$4=$D77,1,0)*IF('Shoppable Services'!$E$4=$C77,1,0)*IF('Shoppable Services'!$D$4=$B77,1,0)*IF('Shoppable Services'!$C$4=$A77,1,0)*IF('Shoppable Services'!$B$4=BC$60,BC18,0)</f>
        <v>0</v>
      </c>
      <c r="BD77" s="4">
        <f>IF('Shoppable Services'!$F$4=$D77,1,0)*IF('Shoppable Services'!$E$4=$C77,1,0)*IF('Shoppable Services'!$D$4=$B77,1,0)*IF('Shoppable Services'!$C$4=$A77,1,0)*IF('Shoppable Services'!$B$4=BD$60,BD18,0)</f>
        <v>0</v>
      </c>
      <c r="BE77" s="4">
        <f>IF('Shoppable Services'!$F$4=$D77,1,0)*IF('Shoppable Services'!$E$4=$C77,1,0)*IF('Shoppable Services'!$D$4=$B77,1,0)*IF('Shoppable Services'!$C$4=$A77,1,0)*IF('Shoppable Services'!$B$4=BE$60,BE18,0)</f>
        <v>0</v>
      </c>
      <c r="BF77" s="4">
        <f>IF('Shoppable Services'!$F$4=$D77,1,0)*IF('Shoppable Services'!$E$4=$C77,1,0)*IF('Shoppable Services'!$D$4=$B77,1,0)*IF('Shoppable Services'!$C$4=$A77,1,0)*IF('Shoppable Services'!$B$4=BF$60,BF18,0)</f>
        <v>0</v>
      </c>
      <c r="BG77" s="4">
        <f>IF('Shoppable Services'!$F$4=$D77,1,0)*IF('Shoppable Services'!$E$4=$C77,1,0)*IF('Shoppable Services'!$D$4=$B77,1,0)*IF('Shoppable Services'!$C$4=$A77,1,0)*IF('Shoppable Services'!$B$4=BG$60,BG18,0)</f>
        <v>0</v>
      </c>
    </row>
    <row r="78" spans="1:59">
      <c r="A78" t="s">
        <v>8</v>
      </c>
      <c r="B78" t="s">
        <v>84</v>
      </c>
      <c r="C78" t="s">
        <v>82</v>
      </c>
      <c r="D78" t="s">
        <v>81</v>
      </c>
      <c r="E78" s="4">
        <f>IF('Shoppable Services'!$F$4=$D78,1,0)*IF('Shoppable Services'!$E$4=$C78,1,0)*IF('Shoppable Services'!$D$4=$B78,1,0)*IF('Shoppable Services'!$C$4=$A78,1,0)*$E19</f>
        <v>0</v>
      </c>
      <c r="F78" s="4">
        <f>IF('Shoppable Services'!$F$4=$D78,1,0)*IF('Shoppable Services'!$E$4=$C78,1,0)*IF('Shoppable Services'!$D$4=$B78,1,0)*IF('Shoppable Services'!$C$4=$A78,1,0)*$F19</f>
        <v>0</v>
      </c>
      <c r="G78" s="4">
        <f>IF('Shoppable Services'!$F$4=$D78,1,0)*IF('Shoppable Services'!$E$4=$C78,1,0)*IF('Shoppable Services'!$D$4=$B78,1,0)*IF('Shoppable Services'!$C$4=$A78,1,0)*$G19</f>
        <v>0</v>
      </c>
      <c r="H78" s="4">
        <f>IF('Shoppable Services'!$F$4=$D78,1,0)*IF('Shoppable Services'!$E$4=$C78,1,0)*IF('Shoppable Services'!$D$4=$B78,1,0)*IF('Shoppable Services'!$C$4=$A78,1,0)*$H19</f>
        <v>0</v>
      </c>
      <c r="I78" s="4">
        <f>IF('Shoppable Services'!$F$4=$D78,1,0)*IF('Shoppable Services'!$E$4=$C78,1,0)*IF('Shoppable Services'!$D$4=$B78,1,0)*IF('Shoppable Services'!$C$4=$A78,1,0)*$I19</f>
        <v>0</v>
      </c>
      <c r="J78" s="4">
        <f>IF('Shoppable Services'!$F$4=$D78,1,0)*IF('Shoppable Services'!$E$4=$C78,1,0)*IF('Shoppable Services'!$D$4=$B78,1,0)*IF('Shoppable Services'!$C$4=$A78,1,0)*IF('Shoppable Services'!$B$4=J$60,J19,0)</f>
        <v>0</v>
      </c>
      <c r="K78" s="4">
        <f>IF('Shoppable Services'!$F$4=$D78,1,0)*IF('Shoppable Services'!$E$4=$C78,1,0)*IF('Shoppable Services'!$D$4=$B78,1,0)*IF('Shoppable Services'!$C$4=$A78,1,0)*IF('Shoppable Services'!$B$4=K$60,K19,0)</f>
        <v>0</v>
      </c>
      <c r="L78" s="4">
        <f>IF('Shoppable Services'!$F$4=$D78,1,0)*IF('Shoppable Services'!$E$4=$C78,1,0)*IF('Shoppable Services'!$D$4=$B78,1,0)*IF('Shoppable Services'!$C$4=$A78,1,0)*IF('Shoppable Services'!$B$4=L$60,L19,0)</f>
        <v>0</v>
      </c>
      <c r="M78" s="4">
        <f>IF('Shoppable Services'!$F$4=$D78,1,0)*IF('Shoppable Services'!$E$4=$C78,1,0)*IF('Shoppable Services'!$D$4=$B78,1,0)*IF('Shoppable Services'!$C$4=$A78,1,0)*IF('Shoppable Services'!$B$4=M$60,M19,0)</f>
        <v>0</v>
      </c>
      <c r="N78" s="4">
        <f>IF('Shoppable Services'!$F$4=$D78,1,0)*IF('Shoppable Services'!$E$4=$C78,1,0)*IF('Shoppable Services'!$D$4=$B78,1,0)*IF('Shoppable Services'!$C$4=$A78,1,0)*IF('Shoppable Services'!$B$4=N$60,N19,0)</f>
        <v>0</v>
      </c>
      <c r="O78" s="4">
        <f>IF('Shoppable Services'!$F$4=$D78,1,0)*IF('Shoppable Services'!$E$4=$C78,1,0)*IF('Shoppable Services'!$D$4=$B78,1,0)*IF('Shoppable Services'!$C$4=$A78,1,0)*IF('Shoppable Services'!$B$4=O$60,O19,0)</f>
        <v>0</v>
      </c>
      <c r="P78" s="4">
        <f>IF('Shoppable Services'!$F$4=$D78,1,0)*IF('Shoppable Services'!$E$4=$C78,1,0)*IF('Shoppable Services'!$D$4=$B78,1,0)*IF('Shoppable Services'!$C$4=$A78,1,0)*IF('Shoppable Services'!$B$4=P$60,P19,0)</f>
        <v>0</v>
      </c>
      <c r="Q78" s="4">
        <f>IF('Shoppable Services'!$F$4=$D78,1,0)*IF('Shoppable Services'!$E$4=$C78,1,0)*IF('Shoppable Services'!$D$4=$B78,1,0)*IF('Shoppable Services'!$C$4=$A78,1,0)*IF('Shoppable Services'!$B$4=Q$60,Q19,0)</f>
        <v>0</v>
      </c>
      <c r="R78" s="4">
        <f>IF('Shoppable Services'!$F$4=$D78,1,0)*IF('Shoppable Services'!$E$4=$C78,1,0)*IF('Shoppable Services'!$D$4=$B78,1,0)*IF('Shoppable Services'!$C$4=$A78,1,0)*IF('Shoppable Services'!$B$4=R$60,R19,0)</f>
        <v>0</v>
      </c>
      <c r="S78" s="4">
        <f>IF('Shoppable Services'!$F$4=$D78,1,0)*IF('Shoppable Services'!$E$4=$C78,1,0)*IF('Shoppable Services'!$D$4=$B78,1,0)*IF('Shoppable Services'!$C$4=$A78,1,0)*IF('Shoppable Services'!$B$4=S$60,S19,0)</f>
        <v>0</v>
      </c>
      <c r="T78" s="4">
        <f>IF('Shoppable Services'!$F$4=$D78,1,0)*IF('Shoppable Services'!$E$4=$C78,1,0)*IF('Shoppable Services'!$D$4=$B78,1,0)*IF('Shoppable Services'!$C$4=$A78,1,0)*IF('Shoppable Services'!$B$4=T$60,T19,0)</f>
        <v>0</v>
      </c>
      <c r="U78" s="4">
        <f>IF('Shoppable Services'!$F$4=$D78,1,0)*IF('Shoppable Services'!$E$4=$C78,1,0)*IF('Shoppable Services'!$D$4=$B78,1,0)*IF('Shoppable Services'!$C$4=$A78,1,0)*IF('Shoppable Services'!$B$4=U$60,U19,0)</f>
        <v>0</v>
      </c>
      <c r="V78" s="4">
        <f>IF('Shoppable Services'!$F$4=$D78,1,0)*IF('Shoppable Services'!$E$4=$C78,1,0)*IF('Shoppable Services'!$D$4=$B78,1,0)*IF('Shoppable Services'!$C$4=$A78,1,0)*IF('Shoppable Services'!$B$4=V$60,V19,0)</f>
        <v>0</v>
      </c>
      <c r="W78" s="4">
        <f>IF('Shoppable Services'!$F$4=$D78,1,0)*IF('Shoppable Services'!$E$4=$C78,1,0)*IF('Shoppable Services'!$D$4=$B78,1,0)*IF('Shoppable Services'!$C$4=$A78,1,0)*IF('Shoppable Services'!$B$4=W$60,W19,0)</f>
        <v>0</v>
      </c>
      <c r="X78" s="4">
        <f>IF('Shoppable Services'!$F$4=$D78,1,0)*IF('Shoppable Services'!$E$4=$C78,1,0)*IF('Shoppable Services'!$D$4=$B78,1,0)*IF('Shoppable Services'!$C$4=$A78,1,0)*IF('Shoppable Services'!$B$4=X$60,X19,0)</f>
        <v>0</v>
      </c>
      <c r="Y78" s="4">
        <f>IF('Shoppable Services'!$F$4=$D78,1,0)*IF('Shoppable Services'!$E$4=$C78,1,0)*IF('Shoppable Services'!$D$4=$B78,1,0)*IF('Shoppable Services'!$C$4=$A78,1,0)*IF('Shoppable Services'!$B$4=Y$60,Y19,0)</f>
        <v>0</v>
      </c>
      <c r="Z78" s="4">
        <f>IF('Shoppable Services'!$F$4=$D78,1,0)*IF('Shoppable Services'!$E$4=$C78,1,0)*IF('Shoppable Services'!$D$4=$B78,1,0)*IF('Shoppable Services'!$C$4=$A78,1,0)*IF('Shoppable Services'!$B$4=Z$60,Z19,0)</f>
        <v>0</v>
      </c>
      <c r="AA78" s="4">
        <f>IF('Shoppable Services'!$F$4=$D78,1,0)*IF('Shoppable Services'!$E$4=$C78,1,0)*IF('Shoppable Services'!$D$4=$B78,1,0)*IF('Shoppable Services'!$C$4=$A78,1,0)*IF('Shoppable Services'!$B$4=AA$60,AA19,0)</f>
        <v>0</v>
      </c>
      <c r="AB78" s="4">
        <f>IF('Shoppable Services'!$F$4=$D78,1,0)*IF('Shoppable Services'!$E$4=$C78,1,0)*IF('Shoppable Services'!$D$4=$B78,1,0)*IF('Shoppable Services'!$C$4=$A78,1,0)*IF('Shoppable Services'!$B$4=AB$60,AB19,0)</f>
        <v>0</v>
      </c>
      <c r="AC78" s="4">
        <f>IF('Shoppable Services'!$F$4=$D78,1,0)*IF('Shoppable Services'!$E$4=$C78,1,0)*IF('Shoppable Services'!$D$4=$B78,1,0)*IF('Shoppable Services'!$C$4=$A78,1,0)*IF('Shoppable Services'!$B$4=AC$60,AC19,0)</f>
        <v>0</v>
      </c>
      <c r="AD78" s="4">
        <f>IF('Shoppable Services'!$F$4=$D78,1,0)*IF('Shoppable Services'!$E$4=$C78,1,0)*IF('Shoppable Services'!$D$4=$B78,1,0)*IF('Shoppable Services'!$C$4=$A78,1,0)*IF('Shoppable Services'!$B$4=AD$60,AD19,0)</f>
        <v>0</v>
      </c>
      <c r="AE78" s="4">
        <f>IF('Shoppable Services'!$F$4=$D78,1,0)*IF('Shoppable Services'!$E$4=$C78,1,0)*IF('Shoppable Services'!$D$4=$B78,1,0)*IF('Shoppable Services'!$C$4=$A78,1,0)*IF('Shoppable Services'!$B$4=AE$60,AE19,0)</f>
        <v>0</v>
      </c>
      <c r="AF78" s="4">
        <f>IF('Shoppable Services'!$F$4=$D78,1,0)*IF('Shoppable Services'!$E$4=$C78,1,0)*IF('Shoppable Services'!$D$4=$B78,1,0)*IF('Shoppable Services'!$C$4=$A78,1,0)*IF('Shoppable Services'!$B$4=AF$60,AF19,0)</f>
        <v>0</v>
      </c>
      <c r="AG78" s="4">
        <f>IF('Shoppable Services'!$F$4=$D78,1,0)*IF('Shoppable Services'!$E$4=$C78,1,0)*IF('Shoppable Services'!$D$4=$B78,1,0)*IF('Shoppable Services'!$C$4=$A78,1,0)*IF('Shoppable Services'!$B$4=AG$60,AG19,0)</f>
        <v>0</v>
      </c>
      <c r="AH78" s="4">
        <f>IF('Shoppable Services'!$F$4=$D78,1,0)*IF('Shoppable Services'!$E$4=$C78,1,0)*IF('Shoppable Services'!$D$4=$B78,1,0)*IF('Shoppable Services'!$C$4=$A78,1,0)*IF('Shoppable Services'!$B$4=AH$60,AH19,0)</f>
        <v>0</v>
      </c>
      <c r="AI78" s="4">
        <f>IF('Shoppable Services'!$F$4=$D78,1,0)*IF('Shoppable Services'!$E$4=$C78,1,0)*IF('Shoppable Services'!$D$4=$B78,1,0)*IF('Shoppable Services'!$C$4=$A78,1,0)*IF('Shoppable Services'!$B$4=AI$60,AI19,0)</f>
        <v>0</v>
      </c>
      <c r="AJ78" s="4">
        <f>IF('Shoppable Services'!$F$4=$D78,1,0)*IF('Shoppable Services'!$E$4=$C78,1,0)*IF('Shoppable Services'!$D$4=$B78,1,0)*IF('Shoppable Services'!$C$4=$A78,1,0)*IF('Shoppable Services'!$B$4=AJ$60,AJ19,0)</f>
        <v>0</v>
      </c>
      <c r="AK78" s="4">
        <f>IF('Shoppable Services'!$F$4=$D78,1,0)*IF('Shoppable Services'!$E$4=$C78,1,0)*IF('Shoppable Services'!$D$4=$B78,1,0)*IF('Shoppable Services'!$C$4=$A78,1,0)*IF('Shoppable Services'!$B$4=AK$60,AK19,0)</f>
        <v>0</v>
      </c>
      <c r="AL78" s="4">
        <f>IF('Shoppable Services'!$F$4=$D78,1,0)*IF('Shoppable Services'!$E$4=$C78,1,0)*IF('Shoppable Services'!$D$4=$B78,1,0)*IF('Shoppable Services'!$C$4=$A78,1,0)*IF('Shoppable Services'!$B$4=AL$60,AL19,0)</f>
        <v>0</v>
      </c>
      <c r="AM78" s="4">
        <f>IF('Shoppable Services'!$F$4=$D78,1,0)*IF('Shoppable Services'!$E$4=$C78,1,0)*IF('Shoppable Services'!$D$4=$B78,1,0)*IF('Shoppable Services'!$C$4=$A78,1,0)*IF('Shoppable Services'!$B$4=AM$60,AM19,0)</f>
        <v>0</v>
      </c>
      <c r="AN78" s="4">
        <f>IF('Shoppable Services'!$F$4=$D78,1,0)*IF('Shoppable Services'!$E$4=$C78,1,0)*IF('Shoppable Services'!$D$4=$B78,1,0)*IF('Shoppable Services'!$C$4=$A78,1,0)*IF('Shoppable Services'!$B$4=AN$60,AN19,0)</f>
        <v>0</v>
      </c>
      <c r="AO78" s="4">
        <f>IF('Shoppable Services'!$F$4=$D78,1,0)*IF('Shoppable Services'!$E$4=$C78,1,0)*IF('Shoppable Services'!$D$4=$B78,1,0)*IF('Shoppable Services'!$C$4=$A78,1,0)*IF('Shoppable Services'!$B$4=AO$60,AO19,0)</f>
        <v>0</v>
      </c>
      <c r="AP78" s="4">
        <f>IF('Shoppable Services'!$F$4=$D78,1,0)*IF('Shoppable Services'!$E$4=$C78,1,0)*IF('Shoppable Services'!$D$4=$B78,1,0)*IF('Shoppable Services'!$C$4=$A78,1,0)*IF('Shoppable Services'!$B$4=AP$60,AP19,0)</f>
        <v>0</v>
      </c>
      <c r="AQ78" s="4">
        <f>IF('Shoppable Services'!$F$4=$D78,1,0)*IF('Shoppable Services'!$E$4=$C78,1,0)*IF('Shoppable Services'!$D$4=$B78,1,0)*IF('Shoppable Services'!$C$4=$A78,1,0)*IF('Shoppable Services'!$B$4=AQ$60,AQ19,0)</f>
        <v>0</v>
      </c>
      <c r="AR78" s="4">
        <f>IF('Shoppable Services'!$F$4=$D78,1,0)*IF('Shoppable Services'!$E$4=$C78,1,0)*IF('Shoppable Services'!$D$4=$B78,1,0)*IF('Shoppable Services'!$C$4=$A78,1,0)*IF('Shoppable Services'!$B$4=AR$60,AR19,0)</f>
        <v>0</v>
      </c>
      <c r="AS78" s="4">
        <f>IF('Shoppable Services'!$F$4=$D78,1,0)*IF('Shoppable Services'!$E$4=$C78,1,0)*IF('Shoppable Services'!$D$4=$B78,1,0)*IF('Shoppable Services'!$C$4=$A78,1,0)*IF('Shoppable Services'!$B$4=AS$60,AS19,0)</f>
        <v>0</v>
      </c>
      <c r="AT78" s="4">
        <f>IF('Shoppable Services'!$F$4=$D78,1,0)*IF('Shoppable Services'!$E$4=$C78,1,0)*IF('Shoppable Services'!$D$4=$B78,1,0)*IF('Shoppable Services'!$C$4=$A78,1,0)*IF('Shoppable Services'!$B$4=AT$60,AT19,0)</f>
        <v>0</v>
      </c>
      <c r="AU78" s="4">
        <f>IF('Shoppable Services'!$F$4=$D78,1,0)*IF('Shoppable Services'!$E$4=$C78,1,0)*IF('Shoppable Services'!$D$4=$B78,1,0)*IF('Shoppable Services'!$C$4=$A78,1,0)*IF('Shoppable Services'!$B$4=AU$60,AU19,0)</f>
        <v>0</v>
      </c>
      <c r="AV78" s="4">
        <f>IF('Shoppable Services'!$F$4=$D78,1,0)*IF('Shoppable Services'!$E$4=$C78,1,0)*IF('Shoppable Services'!$D$4=$B78,1,0)*IF('Shoppable Services'!$C$4=$A78,1,0)*IF('Shoppable Services'!$B$4=AV$60,AV19,0)</f>
        <v>0</v>
      </c>
      <c r="AW78" s="4">
        <f>IF('Shoppable Services'!$F$4=$D78,1,0)*IF('Shoppable Services'!$E$4=$C78,1,0)*IF('Shoppable Services'!$D$4=$B78,1,0)*IF('Shoppable Services'!$C$4=$A78,1,0)*IF('Shoppable Services'!$B$4=AW$60,AW19,0)</f>
        <v>0</v>
      </c>
      <c r="AX78" s="4">
        <f>IF('Shoppable Services'!$F$4=$D78,1,0)*IF('Shoppable Services'!$E$4=$C78,1,0)*IF('Shoppable Services'!$D$4=$B78,1,0)*IF('Shoppable Services'!$C$4=$A78,1,0)*IF('Shoppable Services'!$B$4=AX$60,AX19,0)</f>
        <v>0</v>
      </c>
      <c r="AY78" s="4">
        <f>IF('Shoppable Services'!$F$4=$D78,1,0)*IF('Shoppable Services'!$E$4=$C78,1,0)*IF('Shoppable Services'!$D$4=$B78,1,0)*IF('Shoppable Services'!$C$4=$A78,1,0)*IF('Shoppable Services'!$B$4=AY$60,AY19,0)</f>
        <v>0</v>
      </c>
      <c r="AZ78" s="4">
        <f>IF('Shoppable Services'!$F$4=$D78,1,0)*IF('Shoppable Services'!$E$4=$C78,1,0)*IF('Shoppable Services'!$D$4=$B78,1,0)*IF('Shoppable Services'!$C$4=$A78,1,0)*IF('Shoppable Services'!$B$4=AZ$60,AZ19,0)</f>
        <v>0</v>
      </c>
      <c r="BA78" s="4">
        <f>IF('Shoppable Services'!$F$4=$D78,1,0)*IF('Shoppable Services'!$E$4=$C78,1,0)*IF('Shoppable Services'!$D$4=$B78,1,0)*IF('Shoppable Services'!$C$4=$A78,1,0)*IF('Shoppable Services'!$B$4=BA$60,BA19,0)</f>
        <v>0</v>
      </c>
      <c r="BB78" s="4">
        <f>IF('Shoppable Services'!$F$4=$D78,1,0)*IF('Shoppable Services'!$E$4=$C78,1,0)*IF('Shoppable Services'!$D$4=$B78,1,0)*IF('Shoppable Services'!$C$4=$A78,1,0)*IF('Shoppable Services'!$B$4=BB$60,BB19,0)</f>
        <v>0</v>
      </c>
      <c r="BC78" s="4">
        <f>IF('Shoppable Services'!$F$4=$D78,1,0)*IF('Shoppable Services'!$E$4=$C78,1,0)*IF('Shoppable Services'!$D$4=$B78,1,0)*IF('Shoppable Services'!$C$4=$A78,1,0)*IF('Shoppable Services'!$B$4=BC$60,BC19,0)</f>
        <v>0</v>
      </c>
      <c r="BD78" s="4">
        <f>IF('Shoppable Services'!$F$4=$D78,1,0)*IF('Shoppable Services'!$E$4=$C78,1,0)*IF('Shoppable Services'!$D$4=$B78,1,0)*IF('Shoppable Services'!$C$4=$A78,1,0)*IF('Shoppable Services'!$B$4=BD$60,BD19,0)</f>
        <v>0</v>
      </c>
      <c r="BE78" s="4">
        <f>IF('Shoppable Services'!$F$4=$D78,1,0)*IF('Shoppable Services'!$E$4=$C78,1,0)*IF('Shoppable Services'!$D$4=$B78,1,0)*IF('Shoppable Services'!$C$4=$A78,1,0)*IF('Shoppable Services'!$B$4=BE$60,BE19,0)</f>
        <v>0</v>
      </c>
      <c r="BF78" s="4">
        <f>IF('Shoppable Services'!$F$4=$D78,1,0)*IF('Shoppable Services'!$E$4=$C78,1,0)*IF('Shoppable Services'!$D$4=$B78,1,0)*IF('Shoppable Services'!$C$4=$A78,1,0)*IF('Shoppable Services'!$B$4=BF$60,BF19,0)</f>
        <v>0</v>
      </c>
      <c r="BG78" s="4">
        <f>IF('Shoppable Services'!$F$4=$D78,1,0)*IF('Shoppable Services'!$E$4=$C78,1,0)*IF('Shoppable Services'!$D$4=$B78,1,0)*IF('Shoppable Services'!$C$4=$A78,1,0)*IF('Shoppable Services'!$B$4=BG$60,BG19,0)</f>
        <v>0</v>
      </c>
    </row>
    <row r="79" spans="1:59">
      <c r="A79" t="s">
        <v>8</v>
      </c>
      <c r="B79" t="s">
        <v>84</v>
      </c>
      <c r="C79" t="s">
        <v>82</v>
      </c>
      <c r="D79" t="s">
        <v>9</v>
      </c>
      <c r="E79" s="4">
        <f>IF('Shoppable Services'!$F$4=$D79,1,0)*IF('Shoppable Services'!$E$4=$C79,1,0)*IF('Shoppable Services'!$D$4=$B79,1,0)*IF('Shoppable Services'!$C$4=$A79,1,0)*$E20</f>
        <v>0</v>
      </c>
      <c r="F79" s="4">
        <f>IF('Shoppable Services'!$F$4=$D79,1,0)*IF('Shoppable Services'!$E$4=$C79,1,0)*IF('Shoppable Services'!$D$4=$B79,1,0)*IF('Shoppable Services'!$C$4=$A79,1,0)*$F20</f>
        <v>0</v>
      </c>
      <c r="G79" s="4">
        <f>IF('Shoppable Services'!$F$4=$D79,1,0)*IF('Shoppable Services'!$E$4=$C79,1,0)*IF('Shoppable Services'!$D$4=$B79,1,0)*IF('Shoppable Services'!$C$4=$A79,1,0)*$G20</f>
        <v>0</v>
      </c>
      <c r="H79" s="4">
        <f>IF('Shoppable Services'!$F$4=$D79,1,0)*IF('Shoppable Services'!$E$4=$C79,1,0)*IF('Shoppable Services'!$D$4=$B79,1,0)*IF('Shoppable Services'!$C$4=$A79,1,0)*$H20</f>
        <v>0</v>
      </c>
      <c r="I79" s="4">
        <f>IF('Shoppable Services'!$F$4=$D79,1,0)*IF('Shoppable Services'!$E$4=$C79,1,0)*IF('Shoppable Services'!$D$4=$B79,1,0)*IF('Shoppable Services'!$C$4=$A79,1,0)*$I20</f>
        <v>0</v>
      </c>
      <c r="J79" s="4">
        <f>IF('Shoppable Services'!$F$4=$D79,1,0)*IF('Shoppable Services'!$E$4=$C79,1,0)*IF('Shoppable Services'!$D$4=$B79,1,0)*IF('Shoppable Services'!$C$4=$A79,1,0)*IF('Shoppable Services'!$B$4=J$60,J20,0)</f>
        <v>0</v>
      </c>
      <c r="K79" s="4">
        <f>IF('Shoppable Services'!$F$4=$D79,1,0)*IF('Shoppable Services'!$E$4=$C79,1,0)*IF('Shoppable Services'!$D$4=$B79,1,0)*IF('Shoppable Services'!$C$4=$A79,1,0)*IF('Shoppable Services'!$B$4=K$60,K20,0)</f>
        <v>0</v>
      </c>
      <c r="L79" s="4">
        <f>IF('Shoppable Services'!$F$4=$D79,1,0)*IF('Shoppable Services'!$E$4=$C79,1,0)*IF('Shoppable Services'!$D$4=$B79,1,0)*IF('Shoppable Services'!$C$4=$A79,1,0)*IF('Shoppable Services'!$B$4=L$60,L20,0)</f>
        <v>0</v>
      </c>
      <c r="M79" s="4">
        <f>IF('Shoppable Services'!$F$4=$D79,1,0)*IF('Shoppable Services'!$E$4=$C79,1,0)*IF('Shoppable Services'!$D$4=$B79,1,0)*IF('Shoppable Services'!$C$4=$A79,1,0)*IF('Shoppable Services'!$B$4=M$60,M20,0)</f>
        <v>0</v>
      </c>
      <c r="N79" s="4">
        <f>IF('Shoppable Services'!$F$4=$D79,1,0)*IF('Shoppable Services'!$E$4=$C79,1,0)*IF('Shoppable Services'!$D$4=$B79,1,0)*IF('Shoppable Services'!$C$4=$A79,1,0)*IF('Shoppable Services'!$B$4=N$60,N20,0)</f>
        <v>0</v>
      </c>
      <c r="O79" s="4">
        <f>IF('Shoppable Services'!$F$4=$D79,1,0)*IF('Shoppable Services'!$E$4=$C79,1,0)*IF('Shoppable Services'!$D$4=$B79,1,0)*IF('Shoppable Services'!$C$4=$A79,1,0)*IF('Shoppable Services'!$B$4=O$60,O20,0)</f>
        <v>0</v>
      </c>
      <c r="P79" s="4">
        <f>IF('Shoppable Services'!$F$4=$D79,1,0)*IF('Shoppable Services'!$E$4=$C79,1,0)*IF('Shoppable Services'!$D$4=$B79,1,0)*IF('Shoppable Services'!$C$4=$A79,1,0)*IF('Shoppable Services'!$B$4=P$60,P20,0)</f>
        <v>0</v>
      </c>
      <c r="Q79" s="4">
        <f>IF('Shoppable Services'!$F$4=$D79,1,0)*IF('Shoppable Services'!$E$4=$C79,1,0)*IF('Shoppable Services'!$D$4=$B79,1,0)*IF('Shoppable Services'!$C$4=$A79,1,0)*IF('Shoppable Services'!$B$4=Q$60,Q20,0)</f>
        <v>0</v>
      </c>
      <c r="R79" s="4">
        <f>IF('Shoppable Services'!$F$4=$D79,1,0)*IF('Shoppable Services'!$E$4=$C79,1,0)*IF('Shoppable Services'!$D$4=$B79,1,0)*IF('Shoppable Services'!$C$4=$A79,1,0)*IF('Shoppable Services'!$B$4=R$60,R20,0)</f>
        <v>0</v>
      </c>
      <c r="S79" s="4">
        <f>IF('Shoppable Services'!$F$4=$D79,1,0)*IF('Shoppable Services'!$E$4=$C79,1,0)*IF('Shoppable Services'!$D$4=$B79,1,0)*IF('Shoppable Services'!$C$4=$A79,1,0)*IF('Shoppable Services'!$B$4=S$60,S20,0)</f>
        <v>0</v>
      </c>
      <c r="T79" s="4">
        <f>IF('Shoppable Services'!$F$4=$D79,1,0)*IF('Shoppable Services'!$E$4=$C79,1,0)*IF('Shoppable Services'!$D$4=$B79,1,0)*IF('Shoppable Services'!$C$4=$A79,1,0)*IF('Shoppable Services'!$B$4=T$60,T20,0)</f>
        <v>0</v>
      </c>
      <c r="U79" s="4">
        <f>IF('Shoppable Services'!$F$4=$D79,1,0)*IF('Shoppable Services'!$E$4=$C79,1,0)*IF('Shoppable Services'!$D$4=$B79,1,0)*IF('Shoppable Services'!$C$4=$A79,1,0)*IF('Shoppable Services'!$B$4=U$60,U20,0)</f>
        <v>0</v>
      </c>
      <c r="V79" s="4">
        <f>IF('Shoppable Services'!$F$4=$D79,1,0)*IF('Shoppable Services'!$E$4=$C79,1,0)*IF('Shoppable Services'!$D$4=$B79,1,0)*IF('Shoppable Services'!$C$4=$A79,1,0)*IF('Shoppable Services'!$B$4=V$60,V20,0)</f>
        <v>0</v>
      </c>
      <c r="W79" s="4">
        <f>IF('Shoppable Services'!$F$4=$D79,1,0)*IF('Shoppable Services'!$E$4=$C79,1,0)*IF('Shoppable Services'!$D$4=$B79,1,0)*IF('Shoppable Services'!$C$4=$A79,1,0)*IF('Shoppable Services'!$B$4=W$60,W20,0)</f>
        <v>0</v>
      </c>
      <c r="X79" s="4">
        <f>IF('Shoppable Services'!$F$4=$D79,1,0)*IF('Shoppable Services'!$E$4=$C79,1,0)*IF('Shoppable Services'!$D$4=$B79,1,0)*IF('Shoppable Services'!$C$4=$A79,1,0)*IF('Shoppable Services'!$B$4=X$60,X20,0)</f>
        <v>0</v>
      </c>
      <c r="Y79" s="4">
        <f>IF('Shoppable Services'!$F$4=$D79,1,0)*IF('Shoppable Services'!$E$4=$C79,1,0)*IF('Shoppable Services'!$D$4=$B79,1,0)*IF('Shoppable Services'!$C$4=$A79,1,0)*IF('Shoppable Services'!$B$4=Y$60,Y20,0)</f>
        <v>0</v>
      </c>
      <c r="Z79" s="4">
        <f>IF('Shoppable Services'!$F$4=$D79,1,0)*IF('Shoppable Services'!$E$4=$C79,1,0)*IF('Shoppable Services'!$D$4=$B79,1,0)*IF('Shoppable Services'!$C$4=$A79,1,0)*IF('Shoppable Services'!$B$4=Z$60,Z20,0)</f>
        <v>0</v>
      </c>
      <c r="AA79" s="4">
        <f>IF('Shoppable Services'!$F$4=$D79,1,0)*IF('Shoppable Services'!$E$4=$C79,1,0)*IF('Shoppable Services'!$D$4=$B79,1,0)*IF('Shoppable Services'!$C$4=$A79,1,0)*IF('Shoppable Services'!$B$4=AA$60,AA20,0)</f>
        <v>0</v>
      </c>
      <c r="AB79" s="4">
        <f>IF('Shoppable Services'!$F$4=$D79,1,0)*IF('Shoppable Services'!$E$4=$C79,1,0)*IF('Shoppable Services'!$D$4=$B79,1,0)*IF('Shoppable Services'!$C$4=$A79,1,0)*IF('Shoppable Services'!$B$4=AB$60,AB20,0)</f>
        <v>0</v>
      </c>
      <c r="AC79" s="4">
        <f>IF('Shoppable Services'!$F$4=$D79,1,0)*IF('Shoppable Services'!$E$4=$C79,1,0)*IF('Shoppable Services'!$D$4=$B79,1,0)*IF('Shoppable Services'!$C$4=$A79,1,0)*IF('Shoppable Services'!$B$4=AC$60,AC20,0)</f>
        <v>0</v>
      </c>
      <c r="AD79" s="4">
        <f>IF('Shoppable Services'!$F$4=$D79,1,0)*IF('Shoppable Services'!$E$4=$C79,1,0)*IF('Shoppable Services'!$D$4=$B79,1,0)*IF('Shoppable Services'!$C$4=$A79,1,0)*IF('Shoppable Services'!$B$4=AD$60,AD20,0)</f>
        <v>0</v>
      </c>
      <c r="AE79" s="4">
        <f>IF('Shoppable Services'!$F$4=$D79,1,0)*IF('Shoppable Services'!$E$4=$C79,1,0)*IF('Shoppable Services'!$D$4=$B79,1,0)*IF('Shoppable Services'!$C$4=$A79,1,0)*IF('Shoppable Services'!$B$4=AE$60,AE20,0)</f>
        <v>0</v>
      </c>
      <c r="AF79" s="4">
        <f>IF('Shoppable Services'!$F$4=$D79,1,0)*IF('Shoppable Services'!$E$4=$C79,1,0)*IF('Shoppable Services'!$D$4=$B79,1,0)*IF('Shoppable Services'!$C$4=$A79,1,0)*IF('Shoppable Services'!$B$4=AF$60,AF20,0)</f>
        <v>0</v>
      </c>
      <c r="AG79" s="4">
        <f>IF('Shoppable Services'!$F$4=$D79,1,0)*IF('Shoppable Services'!$E$4=$C79,1,0)*IF('Shoppable Services'!$D$4=$B79,1,0)*IF('Shoppable Services'!$C$4=$A79,1,0)*IF('Shoppable Services'!$B$4=AG$60,AG20,0)</f>
        <v>0</v>
      </c>
      <c r="AH79" s="4">
        <f>IF('Shoppable Services'!$F$4=$D79,1,0)*IF('Shoppable Services'!$E$4=$C79,1,0)*IF('Shoppable Services'!$D$4=$B79,1,0)*IF('Shoppable Services'!$C$4=$A79,1,0)*IF('Shoppable Services'!$B$4=AH$60,AH20,0)</f>
        <v>0</v>
      </c>
      <c r="AI79" s="4">
        <f>IF('Shoppable Services'!$F$4=$D79,1,0)*IF('Shoppable Services'!$E$4=$C79,1,0)*IF('Shoppable Services'!$D$4=$B79,1,0)*IF('Shoppable Services'!$C$4=$A79,1,0)*IF('Shoppable Services'!$B$4=AI$60,AI20,0)</f>
        <v>0</v>
      </c>
      <c r="AJ79" s="4">
        <f>IF('Shoppable Services'!$F$4=$D79,1,0)*IF('Shoppable Services'!$E$4=$C79,1,0)*IF('Shoppable Services'!$D$4=$B79,1,0)*IF('Shoppable Services'!$C$4=$A79,1,0)*IF('Shoppable Services'!$B$4=AJ$60,AJ20,0)</f>
        <v>0</v>
      </c>
      <c r="AK79" s="4">
        <f>IF('Shoppable Services'!$F$4=$D79,1,0)*IF('Shoppable Services'!$E$4=$C79,1,0)*IF('Shoppable Services'!$D$4=$B79,1,0)*IF('Shoppable Services'!$C$4=$A79,1,0)*IF('Shoppable Services'!$B$4=AK$60,AK20,0)</f>
        <v>0</v>
      </c>
      <c r="AL79" s="4">
        <f>IF('Shoppable Services'!$F$4=$D79,1,0)*IF('Shoppable Services'!$E$4=$C79,1,0)*IF('Shoppable Services'!$D$4=$B79,1,0)*IF('Shoppable Services'!$C$4=$A79,1,0)*IF('Shoppable Services'!$B$4=AL$60,AL20,0)</f>
        <v>0</v>
      </c>
      <c r="AM79" s="4">
        <f>IF('Shoppable Services'!$F$4=$D79,1,0)*IF('Shoppable Services'!$E$4=$C79,1,0)*IF('Shoppable Services'!$D$4=$B79,1,0)*IF('Shoppable Services'!$C$4=$A79,1,0)*IF('Shoppable Services'!$B$4=AM$60,AM20,0)</f>
        <v>0</v>
      </c>
      <c r="AN79" s="4">
        <f>IF('Shoppable Services'!$F$4=$D79,1,0)*IF('Shoppable Services'!$E$4=$C79,1,0)*IF('Shoppable Services'!$D$4=$B79,1,0)*IF('Shoppable Services'!$C$4=$A79,1,0)*IF('Shoppable Services'!$B$4=AN$60,AN20,0)</f>
        <v>0</v>
      </c>
      <c r="AO79" s="4">
        <f>IF('Shoppable Services'!$F$4=$D79,1,0)*IF('Shoppable Services'!$E$4=$C79,1,0)*IF('Shoppable Services'!$D$4=$B79,1,0)*IF('Shoppable Services'!$C$4=$A79,1,0)*IF('Shoppable Services'!$B$4=AO$60,AO20,0)</f>
        <v>0</v>
      </c>
      <c r="AP79" s="4">
        <f>IF('Shoppable Services'!$F$4=$D79,1,0)*IF('Shoppable Services'!$E$4=$C79,1,0)*IF('Shoppable Services'!$D$4=$B79,1,0)*IF('Shoppable Services'!$C$4=$A79,1,0)*IF('Shoppable Services'!$B$4=AP$60,AP20,0)</f>
        <v>0</v>
      </c>
      <c r="AQ79" s="4">
        <f>IF('Shoppable Services'!$F$4=$D79,1,0)*IF('Shoppable Services'!$E$4=$C79,1,0)*IF('Shoppable Services'!$D$4=$B79,1,0)*IF('Shoppable Services'!$C$4=$A79,1,0)*IF('Shoppable Services'!$B$4=AQ$60,AQ20,0)</f>
        <v>0</v>
      </c>
      <c r="AR79" s="4">
        <f>IF('Shoppable Services'!$F$4=$D79,1,0)*IF('Shoppable Services'!$E$4=$C79,1,0)*IF('Shoppable Services'!$D$4=$B79,1,0)*IF('Shoppable Services'!$C$4=$A79,1,0)*IF('Shoppable Services'!$B$4=AR$60,AR20,0)</f>
        <v>0</v>
      </c>
      <c r="AS79" s="4">
        <f>IF('Shoppable Services'!$F$4=$D79,1,0)*IF('Shoppable Services'!$E$4=$C79,1,0)*IF('Shoppable Services'!$D$4=$B79,1,0)*IF('Shoppable Services'!$C$4=$A79,1,0)*IF('Shoppable Services'!$B$4=AS$60,AS20,0)</f>
        <v>0</v>
      </c>
      <c r="AT79" s="4">
        <f>IF('Shoppable Services'!$F$4=$D79,1,0)*IF('Shoppable Services'!$E$4=$C79,1,0)*IF('Shoppable Services'!$D$4=$B79,1,0)*IF('Shoppable Services'!$C$4=$A79,1,0)*IF('Shoppable Services'!$B$4=AT$60,AT20,0)</f>
        <v>0</v>
      </c>
      <c r="AU79" s="4">
        <f>IF('Shoppable Services'!$F$4=$D79,1,0)*IF('Shoppable Services'!$E$4=$C79,1,0)*IF('Shoppable Services'!$D$4=$B79,1,0)*IF('Shoppable Services'!$C$4=$A79,1,0)*IF('Shoppable Services'!$B$4=AU$60,AU20,0)</f>
        <v>0</v>
      </c>
      <c r="AV79" s="4">
        <f>IF('Shoppable Services'!$F$4=$D79,1,0)*IF('Shoppable Services'!$E$4=$C79,1,0)*IF('Shoppable Services'!$D$4=$B79,1,0)*IF('Shoppable Services'!$C$4=$A79,1,0)*IF('Shoppable Services'!$B$4=AV$60,AV20,0)</f>
        <v>0</v>
      </c>
      <c r="AW79" s="4">
        <f>IF('Shoppable Services'!$F$4=$D79,1,0)*IF('Shoppable Services'!$E$4=$C79,1,0)*IF('Shoppable Services'!$D$4=$B79,1,0)*IF('Shoppable Services'!$C$4=$A79,1,0)*IF('Shoppable Services'!$B$4=AW$60,AW20,0)</f>
        <v>0</v>
      </c>
      <c r="AX79" s="4">
        <f>IF('Shoppable Services'!$F$4=$D79,1,0)*IF('Shoppable Services'!$E$4=$C79,1,0)*IF('Shoppable Services'!$D$4=$B79,1,0)*IF('Shoppable Services'!$C$4=$A79,1,0)*IF('Shoppable Services'!$B$4=AX$60,AX20,0)</f>
        <v>0</v>
      </c>
      <c r="AY79" s="4">
        <f>IF('Shoppable Services'!$F$4=$D79,1,0)*IF('Shoppable Services'!$E$4=$C79,1,0)*IF('Shoppable Services'!$D$4=$B79,1,0)*IF('Shoppable Services'!$C$4=$A79,1,0)*IF('Shoppable Services'!$B$4=AY$60,AY20,0)</f>
        <v>0</v>
      </c>
      <c r="AZ79" s="4">
        <f>IF('Shoppable Services'!$F$4=$D79,1,0)*IF('Shoppable Services'!$E$4=$C79,1,0)*IF('Shoppable Services'!$D$4=$B79,1,0)*IF('Shoppable Services'!$C$4=$A79,1,0)*IF('Shoppable Services'!$B$4=AZ$60,AZ20,0)</f>
        <v>0</v>
      </c>
      <c r="BA79" s="4">
        <f>IF('Shoppable Services'!$F$4=$D79,1,0)*IF('Shoppable Services'!$E$4=$C79,1,0)*IF('Shoppable Services'!$D$4=$B79,1,0)*IF('Shoppable Services'!$C$4=$A79,1,0)*IF('Shoppable Services'!$B$4=BA$60,BA20,0)</f>
        <v>0</v>
      </c>
      <c r="BB79" s="4">
        <f>IF('Shoppable Services'!$F$4=$D79,1,0)*IF('Shoppable Services'!$E$4=$C79,1,0)*IF('Shoppable Services'!$D$4=$B79,1,0)*IF('Shoppable Services'!$C$4=$A79,1,0)*IF('Shoppable Services'!$B$4=BB$60,BB20,0)</f>
        <v>0</v>
      </c>
      <c r="BC79" s="4">
        <f>IF('Shoppable Services'!$F$4=$D79,1,0)*IF('Shoppable Services'!$E$4=$C79,1,0)*IF('Shoppable Services'!$D$4=$B79,1,0)*IF('Shoppable Services'!$C$4=$A79,1,0)*IF('Shoppable Services'!$B$4=BC$60,BC20,0)</f>
        <v>0</v>
      </c>
      <c r="BD79" s="4">
        <f>IF('Shoppable Services'!$F$4=$D79,1,0)*IF('Shoppable Services'!$E$4=$C79,1,0)*IF('Shoppable Services'!$D$4=$B79,1,0)*IF('Shoppable Services'!$C$4=$A79,1,0)*IF('Shoppable Services'!$B$4=BD$60,BD20,0)</f>
        <v>0</v>
      </c>
      <c r="BE79" s="4">
        <f>IF('Shoppable Services'!$F$4=$D79,1,0)*IF('Shoppable Services'!$E$4=$C79,1,0)*IF('Shoppable Services'!$D$4=$B79,1,0)*IF('Shoppable Services'!$C$4=$A79,1,0)*IF('Shoppable Services'!$B$4=BE$60,BE20,0)</f>
        <v>0</v>
      </c>
      <c r="BF79" s="4">
        <f>IF('Shoppable Services'!$F$4=$D79,1,0)*IF('Shoppable Services'!$E$4=$C79,1,0)*IF('Shoppable Services'!$D$4=$B79,1,0)*IF('Shoppable Services'!$C$4=$A79,1,0)*IF('Shoppable Services'!$B$4=BF$60,BF20,0)</f>
        <v>0</v>
      </c>
      <c r="BG79" s="4">
        <f>IF('Shoppable Services'!$F$4=$D79,1,0)*IF('Shoppable Services'!$E$4=$C79,1,0)*IF('Shoppable Services'!$D$4=$B79,1,0)*IF('Shoppable Services'!$C$4=$A79,1,0)*IF('Shoppable Services'!$B$4=BG$60,BG20,0)</f>
        <v>0</v>
      </c>
    </row>
    <row r="80" spans="1:59">
      <c r="A80" t="s">
        <v>25</v>
      </c>
      <c r="B80" t="s">
        <v>85</v>
      </c>
      <c r="C80" t="s">
        <v>10</v>
      </c>
      <c r="D80" t="s">
        <v>9</v>
      </c>
      <c r="E80" s="4">
        <f>IF('Shoppable Services'!$F$4=$D80,1,0)*IF('Shoppable Services'!$E$4=$C80,1,0)*IF('Shoppable Services'!$D$4=$B80,1,0)*IF('Shoppable Services'!$C$4=$A80,1,0)*$E21</f>
        <v>0</v>
      </c>
      <c r="F80" s="4">
        <f>IF('Shoppable Services'!$F$4=$D80,1,0)*IF('Shoppable Services'!$E$4=$C80,1,0)*IF('Shoppable Services'!$D$4=$B80,1,0)*IF('Shoppable Services'!$C$4=$A80,1,0)*$F21</f>
        <v>0</v>
      </c>
      <c r="G80" s="4">
        <f>IF('Shoppable Services'!$F$4=$D80,1,0)*IF('Shoppable Services'!$E$4=$C80,1,0)*IF('Shoppable Services'!$D$4=$B80,1,0)*IF('Shoppable Services'!$C$4=$A80,1,0)*$G21</f>
        <v>0</v>
      </c>
      <c r="H80" s="4">
        <f>IF('Shoppable Services'!$F$4=$D80,1,0)*IF('Shoppable Services'!$E$4=$C80,1,0)*IF('Shoppable Services'!$D$4=$B80,1,0)*IF('Shoppable Services'!$C$4=$A80,1,0)*$H21</f>
        <v>0</v>
      </c>
      <c r="I80" s="4">
        <f>IF('Shoppable Services'!$F$4=$D80,1,0)*IF('Shoppable Services'!$E$4=$C80,1,0)*IF('Shoppable Services'!$D$4=$B80,1,0)*IF('Shoppable Services'!$C$4=$A80,1,0)*$I21</f>
        <v>0</v>
      </c>
      <c r="J80" s="4">
        <f>IF('Shoppable Services'!$F$4=$D80,1,0)*IF('Shoppable Services'!$E$4=$C80,1,0)*IF('Shoppable Services'!$D$4=$B80,1,0)*IF('Shoppable Services'!$C$4=$A80,1,0)*IF('Shoppable Services'!$B$4=J$60,J21,0)</f>
        <v>0</v>
      </c>
      <c r="K80" s="4">
        <f>IF('Shoppable Services'!$F$4=$D80,1,0)*IF('Shoppable Services'!$E$4=$C80,1,0)*IF('Shoppable Services'!$D$4=$B80,1,0)*IF('Shoppable Services'!$C$4=$A80,1,0)*IF('Shoppable Services'!$B$4=K$60,K21,0)</f>
        <v>0</v>
      </c>
      <c r="L80" s="4">
        <f>IF('Shoppable Services'!$F$4=$D80,1,0)*IF('Shoppable Services'!$E$4=$C80,1,0)*IF('Shoppable Services'!$D$4=$B80,1,0)*IF('Shoppable Services'!$C$4=$A80,1,0)*IF('Shoppable Services'!$B$4=L$60,L21,0)</f>
        <v>0</v>
      </c>
      <c r="M80" s="4">
        <f>IF('Shoppable Services'!$F$4=$D80,1,0)*IF('Shoppable Services'!$E$4=$C80,1,0)*IF('Shoppable Services'!$D$4=$B80,1,0)*IF('Shoppable Services'!$C$4=$A80,1,0)*IF('Shoppable Services'!$B$4=M$60,M21,0)</f>
        <v>0</v>
      </c>
      <c r="N80" s="4">
        <f>IF('Shoppable Services'!$F$4=$D80,1,0)*IF('Shoppable Services'!$E$4=$C80,1,0)*IF('Shoppable Services'!$D$4=$B80,1,0)*IF('Shoppable Services'!$C$4=$A80,1,0)*IF('Shoppable Services'!$B$4=N$60,N21,0)</f>
        <v>0</v>
      </c>
      <c r="O80" s="4">
        <f>IF('Shoppable Services'!$F$4=$D80,1,0)*IF('Shoppable Services'!$E$4=$C80,1,0)*IF('Shoppable Services'!$D$4=$B80,1,0)*IF('Shoppable Services'!$C$4=$A80,1,0)*IF('Shoppable Services'!$B$4=O$60,O21,0)</f>
        <v>0</v>
      </c>
      <c r="P80" s="4">
        <f>IF('Shoppable Services'!$F$4=$D80,1,0)*IF('Shoppable Services'!$E$4=$C80,1,0)*IF('Shoppable Services'!$D$4=$B80,1,0)*IF('Shoppable Services'!$C$4=$A80,1,0)*IF('Shoppable Services'!$B$4=P$60,P21,0)</f>
        <v>0</v>
      </c>
      <c r="Q80" s="4">
        <f>IF('Shoppable Services'!$F$4=$D80,1,0)*IF('Shoppable Services'!$E$4=$C80,1,0)*IF('Shoppable Services'!$D$4=$B80,1,0)*IF('Shoppable Services'!$C$4=$A80,1,0)*IF('Shoppable Services'!$B$4=Q$60,Q21,0)</f>
        <v>0</v>
      </c>
      <c r="R80" s="4">
        <f>IF('Shoppable Services'!$F$4=$D80,1,0)*IF('Shoppable Services'!$E$4=$C80,1,0)*IF('Shoppable Services'!$D$4=$B80,1,0)*IF('Shoppable Services'!$C$4=$A80,1,0)*IF('Shoppable Services'!$B$4=R$60,R21,0)</f>
        <v>0</v>
      </c>
      <c r="S80" s="4">
        <f>IF('Shoppable Services'!$F$4=$D80,1,0)*IF('Shoppable Services'!$E$4=$C80,1,0)*IF('Shoppable Services'!$D$4=$B80,1,0)*IF('Shoppable Services'!$C$4=$A80,1,0)*IF('Shoppable Services'!$B$4=S$60,S21,0)</f>
        <v>0</v>
      </c>
      <c r="T80" s="4">
        <f>IF('Shoppable Services'!$F$4=$D80,1,0)*IF('Shoppable Services'!$E$4=$C80,1,0)*IF('Shoppable Services'!$D$4=$B80,1,0)*IF('Shoppable Services'!$C$4=$A80,1,0)*IF('Shoppable Services'!$B$4=T$60,T21,0)</f>
        <v>0</v>
      </c>
      <c r="U80" s="4">
        <f>IF('Shoppable Services'!$F$4=$D80,1,0)*IF('Shoppable Services'!$E$4=$C80,1,0)*IF('Shoppable Services'!$D$4=$B80,1,0)*IF('Shoppable Services'!$C$4=$A80,1,0)*IF('Shoppable Services'!$B$4=U$60,U21,0)</f>
        <v>0</v>
      </c>
      <c r="V80" s="4">
        <f>IF('Shoppable Services'!$F$4=$D80,1,0)*IF('Shoppable Services'!$E$4=$C80,1,0)*IF('Shoppable Services'!$D$4=$B80,1,0)*IF('Shoppable Services'!$C$4=$A80,1,0)*IF('Shoppable Services'!$B$4=V$60,V21,0)</f>
        <v>0</v>
      </c>
      <c r="W80" s="4">
        <f>IF('Shoppable Services'!$F$4=$D80,1,0)*IF('Shoppable Services'!$E$4=$C80,1,0)*IF('Shoppable Services'!$D$4=$B80,1,0)*IF('Shoppable Services'!$C$4=$A80,1,0)*IF('Shoppable Services'!$B$4=W$60,W21,0)</f>
        <v>0</v>
      </c>
      <c r="X80" s="4">
        <f>IF('Shoppable Services'!$F$4=$D80,1,0)*IF('Shoppable Services'!$E$4=$C80,1,0)*IF('Shoppable Services'!$D$4=$B80,1,0)*IF('Shoppable Services'!$C$4=$A80,1,0)*IF('Shoppable Services'!$B$4=X$60,X21,0)</f>
        <v>0</v>
      </c>
      <c r="Y80" s="4">
        <f>IF('Shoppable Services'!$F$4=$D80,1,0)*IF('Shoppable Services'!$E$4=$C80,1,0)*IF('Shoppable Services'!$D$4=$B80,1,0)*IF('Shoppable Services'!$C$4=$A80,1,0)*IF('Shoppable Services'!$B$4=Y$60,Y21,0)</f>
        <v>0</v>
      </c>
      <c r="Z80" s="4">
        <f>IF('Shoppable Services'!$F$4=$D80,1,0)*IF('Shoppable Services'!$E$4=$C80,1,0)*IF('Shoppable Services'!$D$4=$B80,1,0)*IF('Shoppable Services'!$C$4=$A80,1,0)*IF('Shoppable Services'!$B$4=Z$60,Z21,0)</f>
        <v>0</v>
      </c>
      <c r="AA80" s="4">
        <f>IF('Shoppable Services'!$F$4=$D80,1,0)*IF('Shoppable Services'!$E$4=$C80,1,0)*IF('Shoppable Services'!$D$4=$B80,1,0)*IF('Shoppable Services'!$C$4=$A80,1,0)*IF('Shoppable Services'!$B$4=AA$60,AA21,0)</f>
        <v>0</v>
      </c>
      <c r="AB80" s="4">
        <f>IF('Shoppable Services'!$F$4=$D80,1,0)*IF('Shoppable Services'!$E$4=$C80,1,0)*IF('Shoppable Services'!$D$4=$B80,1,0)*IF('Shoppable Services'!$C$4=$A80,1,0)*IF('Shoppable Services'!$B$4=AB$60,AB21,0)</f>
        <v>0</v>
      </c>
      <c r="AC80" s="4">
        <f>IF('Shoppable Services'!$F$4=$D80,1,0)*IF('Shoppable Services'!$E$4=$C80,1,0)*IF('Shoppable Services'!$D$4=$B80,1,0)*IF('Shoppable Services'!$C$4=$A80,1,0)*IF('Shoppable Services'!$B$4=AC$60,AC21,0)</f>
        <v>0</v>
      </c>
      <c r="AD80" s="4">
        <f>IF('Shoppable Services'!$F$4=$D80,1,0)*IF('Shoppable Services'!$E$4=$C80,1,0)*IF('Shoppable Services'!$D$4=$B80,1,0)*IF('Shoppable Services'!$C$4=$A80,1,0)*IF('Shoppable Services'!$B$4=AD$60,AD21,0)</f>
        <v>0</v>
      </c>
      <c r="AE80" s="4">
        <f>IF('Shoppable Services'!$F$4=$D80,1,0)*IF('Shoppable Services'!$E$4=$C80,1,0)*IF('Shoppable Services'!$D$4=$B80,1,0)*IF('Shoppable Services'!$C$4=$A80,1,0)*IF('Shoppable Services'!$B$4=AE$60,AE21,0)</f>
        <v>0</v>
      </c>
      <c r="AF80" s="4">
        <f>IF('Shoppable Services'!$F$4=$D80,1,0)*IF('Shoppable Services'!$E$4=$C80,1,0)*IF('Shoppable Services'!$D$4=$B80,1,0)*IF('Shoppable Services'!$C$4=$A80,1,0)*IF('Shoppable Services'!$B$4=AF$60,AF21,0)</f>
        <v>0</v>
      </c>
      <c r="AG80" s="4">
        <f>IF('Shoppable Services'!$F$4=$D80,1,0)*IF('Shoppable Services'!$E$4=$C80,1,0)*IF('Shoppable Services'!$D$4=$B80,1,0)*IF('Shoppable Services'!$C$4=$A80,1,0)*IF('Shoppable Services'!$B$4=AG$60,AG21,0)</f>
        <v>0</v>
      </c>
      <c r="AH80" s="4">
        <f>IF('Shoppable Services'!$F$4=$D80,1,0)*IF('Shoppable Services'!$E$4=$C80,1,0)*IF('Shoppable Services'!$D$4=$B80,1,0)*IF('Shoppable Services'!$C$4=$A80,1,0)*IF('Shoppable Services'!$B$4=AH$60,AH21,0)</f>
        <v>0</v>
      </c>
      <c r="AI80" s="4">
        <f>IF('Shoppable Services'!$F$4=$D80,1,0)*IF('Shoppable Services'!$E$4=$C80,1,0)*IF('Shoppable Services'!$D$4=$B80,1,0)*IF('Shoppable Services'!$C$4=$A80,1,0)*IF('Shoppable Services'!$B$4=AI$60,AI21,0)</f>
        <v>0</v>
      </c>
      <c r="AJ80" s="4">
        <f>IF('Shoppable Services'!$F$4=$D80,1,0)*IF('Shoppable Services'!$E$4=$C80,1,0)*IF('Shoppable Services'!$D$4=$B80,1,0)*IF('Shoppable Services'!$C$4=$A80,1,0)*IF('Shoppable Services'!$B$4=AJ$60,AJ21,0)</f>
        <v>0</v>
      </c>
      <c r="AK80" s="4">
        <f>IF('Shoppable Services'!$F$4=$D80,1,0)*IF('Shoppable Services'!$E$4=$C80,1,0)*IF('Shoppable Services'!$D$4=$B80,1,0)*IF('Shoppable Services'!$C$4=$A80,1,0)*IF('Shoppable Services'!$B$4=AK$60,AK21,0)</f>
        <v>0</v>
      </c>
      <c r="AL80" s="4">
        <f>IF('Shoppable Services'!$F$4=$D80,1,0)*IF('Shoppable Services'!$E$4=$C80,1,0)*IF('Shoppable Services'!$D$4=$B80,1,0)*IF('Shoppable Services'!$C$4=$A80,1,0)*IF('Shoppable Services'!$B$4=AL$60,AL21,0)</f>
        <v>0</v>
      </c>
      <c r="AM80" s="4">
        <f>IF('Shoppable Services'!$F$4=$D80,1,0)*IF('Shoppable Services'!$E$4=$C80,1,0)*IF('Shoppable Services'!$D$4=$B80,1,0)*IF('Shoppable Services'!$C$4=$A80,1,0)*IF('Shoppable Services'!$B$4=AM$60,AM21,0)</f>
        <v>0</v>
      </c>
      <c r="AN80" s="4">
        <f>IF('Shoppable Services'!$F$4=$D80,1,0)*IF('Shoppable Services'!$E$4=$C80,1,0)*IF('Shoppable Services'!$D$4=$B80,1,0)*IF('Shoppable Services'!$C$4=$A80,1,0)*IF('Shoppable Services'!$B$4=AN$60,AN21,0)</f>
        <v>0</v>
      </c>
      <c r="AO80" s="4">
        <f>IF('Shoppable Services'!$F$4=$D80,1,0)*IF('Shoppable Services'!$E$4=$C80,1,0)*IF('Shoppable Services'!$D$4=$B80,1,0)*IF('Shoppable Services'!$C$4=$A80,1,0)*IF('Shoppable Services'!$B$4=AO$60,AO21,0)</f>
        <v>0</v>
      </c>
      <c r="AP80" s="4">
        <f>IF('Shoppable Services'!$F$4=$D80,1,0)*IF('Shoppable Services'!$E$4=$C80,1,0)*IF('Shoppable Services'!$D$4=$B80,1,0)*IF('Shoppable Services'!$C$4=$A80,1,0)*IF('Shoppable Services'!$B$4=AP$60,AP21,0)</f>
        <v>0</v>
      </c>
      <c r="AQ80" s="4">
        <f>IF('Shoppable Services'!$F$4=$D80,1,0)*IF('Shoppable Services'!$E$4=$C80,1,0)*IF('Shoppable Services'!$D$4=$B80,1,0)*IF('Shoppable Services'!$C$4=$A80,1,0)*IF('Shoppable Services'!$B$4=AQ$60,AQ21,0)</f>
        <v>0</v>
      </c>
      <c r="AR80" s="4">
        <f>IF('Shoppable Services'!$F$4=$D80,1,0)*IF('Shoppable Services'!$E$4=$C80,1,0)*IF('Shoppable Services'!$D$4=$B80,1,0)*IF('Shoppable Services'!$C$4=$A80,1,0)*IF('Shoppable Services'!$B$4=AR$60,AR21,0)</f>
        <v>0</v>
      </c>
      <c r="AS80" s="4">
        <f>IF('Shoppable Services'!$F$4=$D80,1,0)*IF('Shoppable Services'!$E$4=$C80,1,0)*IF('Shoppable Services'!$D$4=$B80,1,0)*IF('Shoppable Services'!$C$4=$A80,1,0)*IF('Shoppable Services'!$B$4=AS$60,AS21,0)</f>
        <v>0</v>
      </c>
      <c r="AT80" s="4">
        <f>IF('Shoppable Services'!$F$4=$D80,1,0)*IF('Shoppable Services'!$E$4=$C80,1,0)*IF('Shoppable Services'!$D$4=$B80,1,0)*IF('Shoppable Services'!$C$4=$A80,1,0)*IF('Shoppable Services'!$B$4=AT$60,AT21,0)</f>
        <v>0</v>
      </c>
      <c r="AU80" s="4">
        <f>IF('Shoppable Services'!$F$4=$D80,1,0)*IF('Shoppable Services'!$E$4=$C80,1,0)*IF('Shoppable Services'!$D$4=$B80,1,0)*IF('Shoppable Services'!$C$4=$A80,1,0)*IF('Shoppable Services'!$B$4=AU$60,AU21,0)</f>
        <v>0</v>
      </c>
      <c r="AV80" s="4">
        <f>IF('Shoppable Services'!$F$4=$D80,1,0)*IF('Shoppable Services'!$E$4=$C80,1,0)*IF('Shoppable Services'!$D$4=$B80,1,0)*IF('Shoppable Services'!$C$4=$A80,1,0)*IF('Shoppable Services'!$B$4=AV$60,AV21,0)</f>
        <v>0</v>
      </c>
      <c r="AW80" s="4">
        <f>IF('Shoppable Services'!$F$4=$D80,1,0)*IF('Shoppable Services'!$E$4=$C80,1,0)*IF('Shoppable Services'!$D$4=$B80,1,0)*IF('Shoppable Services'!$C$4=$A80,1,0)*IF('Shoppable Services'!$B$4=AW$60,AW21,0)</f>
        <v>0</v>
      </c>
      <c r="AX80" s="4">
        <f>IF('Shoppable Services'!$F$4=$D80,1,0)*IF('Shoppable Services'!$E$4=$C80,1,0)*IF('Shoppable Services'!$D$4=$B80,1,0)*IF('Shoppable Services'!$C$4=$A80,1,0)*IF('Shoppable Services'!$B$4=AX$60,AX21,0)</f>
        <v>0</v>
      </c>
      <c r="AY80" s="4">
        <f>IF('Shoppable Services'!$F$4=$D80,1,0)*IF('Shoppable Services'!$E$4=$C80,1,0)*IF('Shoppable Services'!$D$4=$B80,1,0)*IF('Shoppable Services'!$C$4=$A80,1,0)*IF('Shoppable Services'!$B$4=AY$60,AY21,0)</f>
        <v>0</v>
      </c>
      <c r="AZ80" s="4">
        <f>IF('Shoppable Services'!$F$4=$D80,1,0)*IF('Shoppable Services'!$E$4=$C80,1,0)*IF('Shoppable Services'!$D$4=$B80,1,0)*IF('Shoppable Services'!$C$4=$A80,1,0)*IF('Shoppable Services'!$B$4=AZ$60,AZ21,0)</f>
        <v>0</v>
      </c>
      <c r="BA80" s="4">
        <f>IF('Shoppable Services'!$F$4=$D80,1,0)*IF('Shoppable Services'!$E$4=$C80,1,0)*IF('Shoppable Services'!$D$4=$B80,1,0)*IF('Shoppable Services'!$C$4=$A80,1,0)*IF('Shoppable Services'!$B$4=BA$60,BA21,0)</f>
        <v>0</v>
      </c>
      <c r="BB80" s="4">
        <f>IF('Shoppable Services'!$F$4=$D80,1,0)*IF('Shoppable Services'!$E$4=$C80,1,0)*IF('Shoppable Services'!$D$4=$B80,1,0)*IF('Shoppable Services'!$C$4=$A80,1,0)*IF('Shoppable Services'!$B$4=BB$60,BB21,0)</f>
        <v>0</v>
      </c>
      <c r="BC80" s="4">
        <f>IF('Shoppable Services'!$F$4=$D80,1,0)*IF('Shoppable Services'!$E$4=$C80,1,0)*IF('Shoppable Services'!$D$4=$B80,1,0)*IF('Shoppable Services'!$C$4=$A80,1,0)*IF('Shoppable Services'!$B$4=BC$60,BC21,0)</f>
        <v>0</v>
      </c>
      <c r="BD80" s="4">
        <f>IF('Shoppable Services'!$F$4=$D80,1,0)*IF('Shoppable Services'!$E$4=$C80,1,0)*IF('Shoppable Services'!$D$4=$B80,1,0)*IF('Shoppable Services'!$C$4=$A80,1,0)*IF('Shoppable Services'!$B$4=BD$60,BD21,0)</f>
        <v>0</v>
      </c>
      <c r="BE80" s="4">
        <f>IF('Shoppable Services'!$F$4=$D80,1,0)*IF('Shoppable Services'!$E$4=$C80,1,0)*IF('Shoppable Services'!$D$4=$B80,1,0)*IF('Shoppable Services'!$C$4=$A80,1,0)*IF('Shoppable Services'!$B$4=BE$60,BE21,0)</f>
        <v>0</v>
      </c>
      <c r="BF80" s="4">
        <f>IF('Shoppable Services'!$F$4=$D80,1,0)*IF('Shoppable Services'!$E$4=$C80,1,0)*IF('Shoppable Services'!$D$4=$B80,1,0)*IF('Shoppable Services'!$C$4=$A80,1,0)*IF('Shoppable Services'!$B$4=BF$60,BF21,0)</f>
        <v>0</v>
      </c>
      <c r="BG80" s="4">
        <f>IF('Shoppable Services'!$F$4=$D80,1,0)*IF('Shoppable Services'!$E$4=$C80,1,0)*IF('Shoppable Services'!$D$4=$B80,1,0)*IF('Shoppable Services'!$C$4=$A80,1,0)*IF('Shoppable Services'!$B$4=BG$60,BG21,0)</f>
        <v>0</v>
      </c>
    </row>
    <row r="81" spans="1:59">
      <c r="A81" t="s">
        <v>25</v>
      </c>
      <c r="B81" t="s">
        <v>85</v>
      </c>
      <c r="C81" t="s">
        <v>80</v>
      </c>
      <c r="D81" t="s">
        <v>86</v>
      </c>
      <c r="E81" s="4">
        <f>IF('Shoppable Services'!$F$4=$D81,1,0)*IF('Shoppable Services'!$E$4=$C81,1,0)*IF('Shoppable Services'!$D$4=$B81,1,0)*IF('Shoppable Services'!$C$4=$A81,1,0)*$E22</f>
        <v>0</v>
      </c>
      <c r="F81" s="4">
        <f>IF('Shoppable Services'!$F$4=$D81,1,0)*IF('Shoppable Services'!$E$4=$C81,1,0)*IF('Shoppable Services'!$D$4=$B81,1,0)*IF('Shoppable Services'!$C$4=$A81,1,0)*$F22</f>
        <v>0</v>
      </c>
      <c r="G81" s="4">
        <f>IF('Shoppable Services'!$F$4=$D81,1,0)*IF('Shoppable Services'!$E$4=$C81,1,0)*IF('Shoppable Services'!$D$4=$B81,1,0)*IF('Shoppable Services'!$C$4=$A81,1,0)*$G22</f>
        <v>0</v>
      </c>
      <c r="H81" s="4">
        <f>IF('Shoppable Services'!$F$4=$D81,1,0)*IF('Shoppable Services'!$E$4=$C81,1,0)*IF('Shoppable Services'!$D$4=$B81,1,0)*IF('Shoppable Services'!$C$4=$A81,1,0)*$H22</f>
        <v>0</v>
      </c>
      <c r="I81" s="4">
        <f>IF('Shoppable Services'!$F$4=$D81,1,0)*IF('Shoppable Services'!$E$4=$C81,1,0)*IF('Shoppable Services'!$D$4=$B81,1,0)*IF('Shoppable Services'!$C$4=$A81,1,0)*$I22</f>
        <v>0</v>
      </c>
      <c r="J81" s="4">
        <f>IF('Shoppable Services'!$F$4=$D81,1,0)*IF('Shoppable Services'!$E$4=$C81,1,0)*IF('Shoppable Services'!$D$4=$B81,1,0)*IF('Shoppable Services'!$C$4=$A81,1,0)*IF('Shoppable Services'!$B$4=J$60,J22,0)</f>
        <v>0</v>
      </c>
      <c r="K81" s="4">
        <f>IF('Shoppable Services'!$F$4=$D81,1,0)*IF('Shoppable Services'!$E$4=$C81,1,0)*IF('Shoppable Services'!$D$4=$B81,1,0)*IF('Shoppable Services'!$C$4=$A81,1,0)*IF('Shoppable Services'!$B$4=K$60,K22,0)</f>
        <v>0</v>
      </c>
      <c r="L81" s="4">
        <f>IF('Shoppable Services'!$F$4=$D81,1,0)*IF('Shoppable Services'!$E$4=$C81,1,0)*IF('Shoppable Services'!$D$4=$B81,1,0)*IF('Shoppable Services'!$C$4=$A81,1,0)*IF('Shoppable Services'!$B$4=L$60,L22,0)</f>
        <v>0</v>
      </c>
      <c r="M81" s="4">
        <f>IF('Shoppable Services'!$F$4=$D81,1,0)*IF('Shoppable Services'!$E$4=$C81,1,0)*IF('Shoppable Services'!$D$4=$B81,1,0)*IF('Shoppable Services'!$C$4=$A81,1,0)*IF('Shoppable Services'!$B$4=M$60,M22,0)</f>
        <v>0</v>
      </c>
      <c r="N81" s="4">
        <f>IF('Shoppable Services'!$F$4=$D81,1,0)*IF('Shoppable Services'!$E$4=$C81,1,0)*IF('Shoppable Services'!$D$4=$B81,1,0)*IF('Shoppable Services'!$C$4=$A81,1,0)*IF('Shoppable Services'!$B$4=N$60,N22,0)</f>
        <v>0</v>
      </c>
      <c r="O81" s="4">
        <f>IF('Shoppable Services'!$F$4=$D81,1,0)*IF('Shoppable Services'!$E$4=$C81,1,0)*IF('Shoppable Services'!$D$4=$B81,1,0)*IF('Shoppable Services'!$C$4=$A81,1,0)*IF('Shoppable Services'!$B$4=O$60,O22,0)</f>
        <v>0</v>
      </c>
      <c r="P81" s="4">
        <f>IF('Shoppable Services'!$F$4=$D81,1,0)*IF('Shoppable Services'!$E$4=$C81,1,0)*IF('Shoppable Services'!$D$4=$B81,1,0)*IF('Shoppable Services'!$C$4=$A81,1,0)*IF('Shoppable Services'!$B$4=P$60,P22,0)</f>
        <v>0</v>
      </c>
      <c r="Q81" s="4">
        <f>IF('Shoppable Services'!$F$4=$D81,1,0)*IF('Shoppable Services'!$E$4=$C81,1,0)*IF('Shoppable Services'!$D$4=$B81,1,0)*IF('Shoppable Services'!$C$4=$A81,1,0)*IF('Shoppable Services'!$B$4=Q$60,Q22,0)</f>
        <v>0</v>
      </c>
      <c r="R81" s="4">
        <f>IF('Shoppable Services'!$F$4=$D81,1,0)*IF('Shoppable Services'!$E$4=$C81,1,0)*IF('Shoppable Services'!$D$4=$B81,1,0)*IF('Shoppable Services'!$C$4=$A81,1,0)*IF('Shoppable Services'!$B$4=R$60,R22,0)</f>
        <v>0</v>
      </c>
      <c r="S81" s="4">
        <f>IF('Shoppable Services'!$F$4=$D81,1,0)*IF('Shoppable Services'!$E$4=$C81,1,0)*IF('Shoppable Services'!$D$4=$B81,1,0)*IF('Shoppable Services'!$C$4=$A81,1,0)*IF('Shoppable Services'!$B$4=S$60,S22,0)</f>
        <v>0</v>
      </c>
      <c r="T81" s="4">
        <f>IF('Shoppable Services'!$F$4=$D81,1,0)*IF('Shoppable Services'!$E$4=$C81,1,0)*IF('Shoppable Services'!$D$4=$B81,1,0)*IF('Shoppable Services'!$C$4=$A81,1,0)*IF('Shoppable Services'!$B$4=T$60,T22,0)</f>
        <v>0</v>
      </c>
      <c r="U81" s="4">
        <f>IF('Shoppable Services'!$F$4=$D81,1,0)*IF('Shoppable Services'!$E$4=$C81,1,0)*IF('Shoppable Services'!$D$4=$B81,1,0)*IF('Shoppable Services'!$C$4=$A81,1,0)*IF('Shoppable Services'!$B$4=U$60,U22,0)</f>
        <v>0</v>
      </c>
      <c r="V81" s="4">
        <f>IF('Shoppable Services'!$F$4=$D81,1,0)*IF('Shoppable Services'!$E$4=$C81,1,0)*IF('Shoppable Services'!$D$4=$B81,1,0)*IF('Shoppable Services'!$C$4=$A81,1,0)*IF('Shoppable Services'!$B$4=V$60,V22,0)</f>
        <v>0</v>
      </c>
      <c r="W81" s="4">
        <f>IF('Shoppable Services'!$F$4=$D81,1,0)*IF('Shoppable Services'!$E$4=$C81,1,0)*IF('Shoppable Services'!$D$4=$B81,1,0)*IF('Shoppable Services'!$C$4=$A81,1,0)*IF('Shoppable Services'!$B$4=W$60,W22,0)</f>
        <v>0</v>
      </c>
      <c r="X81" s="4">
        <f>IF('Shoppable Services'!$F$4=$D81,1,0)*IF('Shoppable Services'!$E$4=$C81,1,0)*IF('Shoppable Services'!$D$4=$B81,1,0)*IF('Shoppable Services'!$C$4=$A81,1,0)*IF('Shoppable Services'!$B$4=X$60,X22,0)</f>
        <v>0</v>
      </c>
      <c r="Y81" s="4">
        <f>IF('Shoppable Services'!$F$4=$D81,1,0)*IF('Shoppable Services'!$E$4=$C81,1,0)*IF('Shoppable Services'!$D$4=$B81,1,0)*IF('Shoppable Services'!$C$4=$A81,1,0)*IF('Shoppable Services'!$B$4=Y$60,Y22,0)</f>
        <v>0</v>
      </c>
      <c r="Z81" s="4">
        <f>IF('Shoppable Services'!$F$4=$D81,1,0)*IF('Shoppable Services'!$E$4=$C81,1,0)*IF('Shoppable Services'!$D$4=$B81,1,0)*IF('Shoppable Services'!$C$4=$A81,1,0)*IF('Shoppable Services'!$B$4=Z$60,Z22,0)</f>
        <v>0</v>
      </c>
      <c r="AA81" s="4">
        <f>IF('Shoppable Services'!$F$4=$D81,1,0)*IF('Shoppable Services'!$E$4=$C81,1,0)*IF('Shoppable Services'!$D$4=$B81,1,0)*IF('Shoppable Services'!$C$4=$A81,1,0)*IF('Shoppable Services'!$B$4=AA$60,AA22,0)</f>
        <v>0</v>
      </c>
      <c r="AB81" s="4">
        <f>IF('Shoppable Services'!$F$4=$D81,1,0)*IF('Shoppable Services'!$E$4=$C81,1,0)*IF('Shoppable Services'!$D$4=$B81,1,0)*IF('Shoppable Services'!$C$4=$A81,1,0)*IF('Shoppable Services'!$B$4=AB$60,AB22,0)</f>
        <v>0</v>
      </c>
      <c r="AC81" s="4">
        <f>IF('Shoppable Services'!$F$4=$D81,1,0)*IF('Shoppable Services'!$E$4=$C81,1,0)*IF('Shoppable Services'!$D$4=$B81,1,0)*IF('Shoppable Services'!$C$4=$A81,1,0)*IF('Shoppable Services'!$B$4=AC$60,AC22,0)</f>
        <v>0</v>
      </c>
      <c r="AD81" s="4">
        <f>IF('Shoppable Services'!$F$4=$D81,1,0)*IF('Shoppable Services'!$E$4=$C81,1,0)*IF('Shoppable Services'!$D$4=$B81,1,0)*IF('Shoppable Services'!$C$4=$A81,1,0)*IF('Shoppable Services'!$B$4=AD$60,AD22,0)</f>
        <v>0</v>
      </c>
      <c r="AE81" s="4">
        <f>IF('Shoppable Services'!$F$4=$D81,1,0)*IF('Shoppable Services'!$E$4=$C81,1,0)*IF('Shoppable Services'!$D$4=$B81,1,0)*IF('Shoppable Services'!$C$4=$A81,1,0)*IF('Shoppable Services'!$B$4=AE$60,AE22,0)</f>
        <v>0</v>
      </c>
      <c r="AF81" s="4">
        <f>IF('Shoppable Services'!$F$4=$D81,1,0)*IF('Shoppable Services'!$E$4=$C81,1,0)*IF('Shoppable Services'!$D$4=$B81,1,0)*IF('Shoppable Services'!$C$4=$A81,1,0)*IF('Shoppable Services'!$B$4=AF$60,AF22,0)</f>
        <v>0</v>
      </c>
      <c r="AG81" s="4">
        <f>IF('Shoppable Services'!$F$4=$D81,1,0)*IF('Shoppable Services'!$E$4=$C81,1,0)*IF('Shoppable Services'!$D$4=$B81,1,0)*IF('Shoppable Services'!$C$4=$A81,1,0)*IF('Shoppable Services'!$B$4=AG$60,AG22,0)</f>
        <v>0</v>
      </c>
      <c r="AH81" s="4">
        <f>IF('Shoppable Services'!$F$4=$D81,1,0)*IF('Shoppable Services'!$E$4=$C81,1,0)*IF('Shoppable Services'!$D$4=$B81,1,0)*IF('Shoppable Services'!$C$4=$A81,1,0)*IF('Shoppable Services'!$B$4=AH$60,AH22,0)</f>
        <v>0</v>
      </c>
      <c r="AI81" s="4">
        <f>IF('Shoppable Services'!$F$4=$D81,1,0)*IF('Shoppable Services'!$E$4=$C81,1,0)*IF('Shoppable Services'!$D$4=$B81,1,0)*IF('Shoppable Services'!$C$4=$A81,1,0)*IF('Shoppable Services'!$B$4=AI$60,AI22,0)</f>
        <v>0</v>
      </c>
      <c r="AJ81" s="4">
        <f>IF('Shoppable Services'!$F$4=$D81,1,0)*IF('Shoppable Services'!$E$4=$C81,1,0)*IF('Shoppable Services'!$D$4=$B81,1,0)*IF('Shoppable Services'!$C$4=$A81,1,0)*IF('Shoppable Services'!$B$4=AJ$60,AJ22,0)</f>
        <v>0</v>
      </c>
      <c r="AK81" s="4">
        <f>IF('Shoppable Services'!$F$4=$D81,1,0)*IF('Shoppable Services'!$E$4=$C81,1,0)*IF('Shoppable Services'!$D$4=$B81,1,0)*IF('Shoppable Services'!$C$4=$A81,1,0)*IF('Shoppable Services'!$B$4=AK$60,AK22,0)</f>
        <v>0</v>
      </c>
      <c r="AL81" s="4">
        <f>IF('Shoppable Services'!$F$4=$D81,1,0)*IF('Shoppable Services'!$E$4=$C81,1,0)*IF('Shoppable Services'!$D$4=$B81,1,0)*IF('Shoppable Services'!$C$4=$A81,1,0)*IF('Shoppable Services'!$B$4=AL$60,AL22,0)</f>
        <v>0</v>
      </c>
      <c r="AM81" s="4">
        <f>IF('Shoppable Services'!$F$4=$D81,1,0)*IF('Shoppable Services'!$E$4=$C81,1,0)*IF('Shoppable Services'!$D$4=$B81,1,0)*IF('Shoppable Services'!$C$4=$A81,1,0)*IF('Shoppable Services'!$B$4=AM$60,AM22,0)</f>
        <v>0</v>
      </c>
      <c r="AN81" s="4">
        <f>IF('Shoppable Services'!$F$4=$D81,1,0)*IF('Shoppable Services'!$E$4=$C81,1,0)*IF('Shoppable Services'!$D$4=$B81,1,0)*IF('Shoppable Services'!$C$4=$A81,1,0)*IF('Shoppable Services'!$B$4=AN$60,AN22,0)</f>
        <v>0</v>
      </c>
      <c r="AO81" s="4">
        <f>IF('Shoppable Services'!$F$4=$D81,1,0)*IF('Shoppable Services'!$E$4=$C81,1,0)*IF('Shoppable Services'!$D$4=$B81,1,0)*IF('Shoppable Services'!$C$4=$A81,1,0)*IF('Shoppable Services'!$B$4=AO$60,AO22,0)</f>
        <v>0</v>
      </c>
      <c r="AP81" s="4">
        <f>IF('Shoppable Services'!$F$4=$D81,1,0)*IF('Shoppable Services'!$E$4=$C81,1,0)*IF('Shoppable Services'!$D$4=$B81,1,0)*IF('Shoppable Services'!$C$4=$A81,1,0)*IF('Shoppable Services'!$B$4=AP$60,AP22,0)</f>
        <v>0</v>
      </c>
      <c r="AQ81" s="4">
        <f>IF('Shoppable Services'!$F$4=$D81,1,0)*IF('Shoppable Services'!$E$4=$C81,1,0)*IF('Shoppable Services'!$D$4=$B81,1,0)*IF('Shoppable Services'!$C$4=$A81,1,0)*IF('Shoppable Services'!$B$4=AQ$60,AQ22,0)</f>
        <v>0</v>
      </c>
      <c r="AR81" s="4">
        <f>IF('Shoppable Services'!$F$4=$D81,1,0)*IF('Shoppable Services'!$E$4=$C81,1,0)*IF('Shoppable Services'!$D$4=$B81,1,0)*IF('Shoppable Services'!$C$4=$A81,1,0)*IF('Shoppable Services'!$B$4=AR$60,AR22,0)</f>
        <v>0</v>
      </c>
      <c r="AS81" s="4">
        <f>IF('Shoppable Services'!$F$4=$D81,1,0)*IF('Shoppable Services'!$E$4=$C81,1,0)*IF('Shoppable Services'!$D$4=$B81,1,0)*IF('Shoppable Services'!$C$4=$A81,1,0)*IF('Shoppable Services'!$B$4=AS$60,AS22,0)</f>
        <v>0</v>
      </c>
      <c r="AT81" s="4">
        <f>IF('Shoppable Services'!$F$4=$D81,1,0)*IF('Shoppable Services'!$E$4=$C81,1,0)*IF('Shoppable Services'!$D$4=$B81,1,0)*IF('Shoppable Services'!$C$4=$A81,1,0)*IF('Shoppable Services'!$B$4=AT$60,AT22,0)</f>
        <v>0</v>
      </c>
      <c r="AU81" s="4">
        <f>IF('Shoppable Services'!$F$4=$D81,1,0)*IF('Shoppable Services'!$E$4=$C81,1,0)*IF('Shoppable Services'!$D$4=$B81,1,0)*IF('Shoppable Services'!$C$4=$A81,1,0)*IF('Shoppable Services'!$B$4=AU$60,AU22,0)</f>
        <v>0</v>
      </c>
      <c r="AV81" s="4">
        <f>IF('Shoppable Services'!$F$4=$D81,1,0)*IF('Shoppable Services'!$E$4=$C81,1,0)*IF('Shoppable Services'!$D$4=$B81,1,0)*IF('Shoppable Services'!$C$4=$A81,1,0)*IF('Shoppable Services'!$B$4=AV$60,AV22,0)</f>
        <v>0</v>
      </c>
      <c r="AW81" s="4">
        <f>IF('Shoppable Services'!$F$4=$D81,1,0)*IF('Shoppable Services'!$E$4=$C81,1,0)*IF('Shoppable Services'!$D$4=$B81,1,0)*IF('Shoppable Services'!$C$4=$A81,1,0)*IF('Shoppable Services'!$B$4=AW$60,AW22,0)</f>
        <v>0</v>
      </c>
      <c r="AX81" s="4">
        <f>IF('Shoppable Services'!$F$4=$D81,1,0)*IF('Shoppable Services'!$E$4=$C81,1,0)*IF('Shoppable Services'!$D$4=$B81,1,0)*IF('Shoppable Services'!$C$4=$A81,1,0)*IF('Shoppable Services'!$B$4=AX$60,AX22,0)</f>
        <v>0</v>
      </c>
      <c r="AY81" s="4">
        <f>IF('Shoppable Services'!$F$4=$D81,1,0)*IF('Shoppable Services'!$E$4=$C81,1,0)*IF('Shoppable Services'!$D$4=$B81,1,0)*IF('Shoppable Services'!$C$4=$A81,1,0)*IF('Shoppable Services'!$B$4=AY$60,AY22,0)</f>
        <v>0</v>
      </c>
      <c r="AZ81" s="4">
        <f>IF('Shoppable Services'!$F$4=$D81,1,0)*IF('Shoppable Services'!$E$4=$C81,1,0)*IF('Shoppable Services'!$D$4=$B81,1,0)*IF('Shoppable Services'!$C$4=$A81,1,0)*IF('Shoppable Services'!$B$4=AZ$60,AZ22,0)</f>
        <v>0</v>
      </c>
      <c r="BA81" s="4">
        <f>IF('Shoppable Services'!$F$4=$D81,1,0)*IF('Shoppable Services'!$E$4=$C81,1,0)*IF('Shoppable Services'!$D$4=$B81,1,0)*IF('Shoppable Services'!$C$4=$A81,1,0)*IF('Shoppable Services'!$B$4=BA$60,BA22,0)</f>
        <v>0</v>
      </c>
      <c r="BB81" s="4">
        <f>IF('Shoppable Services'!$F$4=$D81,1,0)*IF('Shoppable Services'!$E$4=$C81,1,0)*IF('Shoppable Services'!$D$4=$B81,1,0)*IF('Shoppable Services'!$C$4=$A81,1,0)*IF('Shoppable Services'!$B$4=BB$60,BB22,0)</f>
        <v>0</v>
      </c>
      <c r="BC81" s="4">
        <f>IF('Shoppable Services'!$F$4=$D81,1,0)*IF('Shoppable Services'!$E$4=$C81,1,0)*IF('Shoppable Services'!$D$4=$B81,1,0)*IF('Shoppable Services'!$C$4=$A81,1,0)*IF('Shoppable Services'!$B$4=BC$60,BC22,0)</f>
        <v>0</v>
      </c>
      <c r="BD81" s="4">
        <f>IF('Shoppable Services'!$F$4=$D81,1,0)*IF('Shoppable Services'!$E$4=$C81,1,0)*IF('Shoppable Services'!$D$4=$B81,1,0)*IF('Shoppable Services'!$C$4=$A81,1,0)*IF('Shoppable Services'!$B$4=BD$60,BD22,0)</f>
        <v>0</v>
      </c>
      <c r="BE81" s="4">
        <f>IF('Shoppable Services'!$F$4=$D81,1,0)*IF('Shoppable Services'!$E$4=$C81,1,0)*IF('Shoppable Services'!$D$4=$B81,1,0)*IF('Shoppable Services'!$C$4=$A81,1,0)*IF('Shoppable Services'!$B$4=BE$60,BE22,0)</f>
        <v>0</v>
      </c>
      <c r="BF81" s="4">
        <f>IF('Shoppable Services'!$F$4=$D81,1,0)*IF('Shoppable Services'!$E$4=$C81,1,0)*IF('Shoppable Services'!$D$4=$B81,1,0)*IF('Shoppable Services'!$C$4=$A81,1,0)*IF('Shoppable Services'!$B$4=BF$60,BF22,0)</f>
        <v>0</v>
      </c>
      <c r="BG81" s="4">
        <f>IF('Shoppable Services'!$F$4=$D81,1,0)*IF('Shoppable Services'!$E$4=$C81,1,0)*IF('Shoppable Services'!$D$4=$B81,1,0)*IF('Shoppable Services'!$C$4=$A81,1,0)*IF('Shoppable Services'!$B$4=BG$60,BG22,0)</f>
        <v>0</v>
      </c>
    </row>
    <row r="82" spans="1:59">
      <c r="A82" t="s">
        <v>25</v>
      </c>
      <c r="B82" t="s">
        <v>85</v>
      </c>
      <c r="C82" t="s">
        <v>80</v>
      </c>
      <c r="D82" t="s">
        <v>9</v>
      </c>
      <c r="E82" s="4">
        <f>IF('Shoppable Services'!$F$4=$D82,1,0)*IF('Shoppable Services'!$E$4=$C82,1,0)*IF('Shoppable Services'!$D$4=$B82,1,0)*IF('Shoppable Services'!$C$4=$A82,1,0)*$E23</f>
        <v>0</v>
      </c>
      <c r="F82" s="4">
        <f>IF('Shoppable Services'!$F$4=$D82,1,0)*IF('Shoppable Services'!$E$4=$C82,1,0)*IF('Shoppable Services'!$D$4=$B82,1,0)*IF('Shoppable Services'!$C$4=$A82,1,0)*$F23</f>
        <v>0</v>
      </c>
      <c r="G82" s="4">
        <f>IF('Shoppable Services'!$F$4=$D82,1,0)*IF('Shoppable Services'!$E$4=$C82,1,0)*IF('Shoppable Services'!$D$4=$B82,1,0)*IF('Shoppable Services'!$C$4=$A82,1,0)*$G23</f>
        <v>0</v>
      </c>
      <c r="H82" s="4">
        <f>IF('Shoppable Services'!$F$4=$D82,1,0)*IF('Shoppable Services'!$E$4=$C82,1,0)*IF('Shoppable Services'!$D$4=$B82,1,0)*IF('Shoppable Services'!$C$4=$A82,1,0)*$H23</f>
        <v>0</v>
      </c>
      <c r="I82" s="4">
        <f>IF('Shoppable Services'!$F$4=$D82,1,0)*IF('Shoppable Services'!$E$4=$C82,1,0)*IF('Shoppable Services'!$D$4=$B82,1,0)*IF('Shoppable Services'!$C$4=$A82,1,0)*$I23</f>
        <v>0</v>
      </c>
      <c r="J82" s="4">
        <f>IF('Shoppable Services'!$F$4=$D82,1,0)*IF('Shoppable Services'!$E$4=$C82,1,0)*IF('Shoppable Services'!$D$4=$B82,1,0)*IF('Shoppable Services'!$C$4=$A82,1,0)*IF('Shoppable Services'!$B$4=J$60,J23,0)</f>
        <v>0</v>
      </c>
      <c r="K82" s="4">
        <f>IF('Shoppable Services'!$F$4=$D82,1,0)*IF('Shoppable Services'!$E$4=$C82,1,0)*IF('Shoppable Services'!$D$4=$B82,1,0)*IF('Shoppable Services'!$C$4=$A82,1,0)*IF('Shoppable Services'!$B$4=K$60,K23,0)</f>
        <v>0</v>
      </c>
      <c r="L82" s="4">
        <f>IF('Shoppable Services'!$F$4=$D82,1,0)*IF('Shoppable Services'!$E$4=$C82,1,0)*IF('Shoppable Services'!$D$4=$B82,1,0)*IF('Shoppable Services'!$C$4=$A82,1,0)*IF('Shoppable Services'!$B$4=L$60,L23,0)</f>
        <v>0</v>
      </c>
      <c r="M82" s="4">
        <f>IF('Shoppable Services'!$F$4=$D82,1,0)*IF('Shoppable Services'!$E$4=$C82,1,0)*IF('Shoppable Services'!$D$4=$B82,1,0)*IF('Shoppable Services'!$C$4=$A82,1,0)*IF('Shoppable Services'!$B$4=M$60,M23,0)</f>
        <v>0</v>
      </c>
      <c r="N82" s="4">
        <f>IF('Shoppable Services'!$F$4=$D82,1,0)*IF('Shoppable Services'!$E$4=$C82,1,0)*IF('Shoppable Services'!$D$4=$B82,1,0)*IF('Shoppable Services'!$C$4=$A82,1,0)*IF('Shoppable Services'!$B$4=N$60,N23,0)</f>
        <v>0</v>
      </c>
      <c r="O82" s="4">
        <f>IF('Shoppable Services'!$F$4=$D82,1,0)*IF('Shoppable Services'!$E$4=$C82,1,0)*IF('Shoppable Services'!$D$4=$B82,1,0)*IF('Shoppable Services'!$C$4=$A82,1,0)*IF('Shoppable Services'!$B$4=O$60,O23,0)</f>
        <v>0</v>
      </c>
      <c r="P82" s="4">
        <f>IF('Shoppable Services'!$F$4=$D82,1,0)*IF('Shoppable Services'!$E$4=$C82,1,0)*IF('Shoppable Services'!$D$4=$B82,1,0)*IF('Shoppable Services'!$C$4=$A82,1,0)*IF('Shoppable Services'!$B$4=P$60,P23,0)</f>
        <v>0</v>
      </c>
      <c r="Q82" s="4">
        <f>IF('Shoppable Services'!$F$4=$D82,1,0)*IF('Shoppable Services'!$E$4=$C82,1,0)*IF('Shoppable Services'!$D$4=$B82,1,0)*IF('Shoppable Services'!$C$4=$A82,1,0)*IF('Shoppable Services'!$B$4=Q$60,Q23,0)</f>
        <v>0</v>
      </c>
      <c r="R82" s="4">
        <f>IF('Shoppable Services'!$F$4=$D82,1,0)*IF('Shoppable Services'!$E$4=$C82,1,0)*IF('Shoppable Services'!$D$4=$B82,1,0)*IF('Shoppable Services'!$C$4=$A82,1,0)*IF('Shoppable Services'!$B$4=R$60,R23,0)</f>
        <v>0</v>
      </c>
      <c r="S82" s="4">
        <f>IF('Shoppable Services'!$F$4=$D82,1,0)*IF('Shoppable Services'!$E$4=$C82,1,0)*IF('Shoppable Services'!$D$4=$B82,1,0)*IF('Shoppable Services'!$C$4=$A82,1,0)*IF('Shoppable Services'!$B$4=S$60,S23,0)</f>
        <v>0</v>
      </c>
      <c r="T82" s="4">
        <f>IF('Shoppable Services'!$F$4=$D82,1,0)*IF('Shoppable Services'!$E$4=$C82,1,0)*IF('Shoppable Services'!$D$4=$B82,1,0)*IF('Shoppable Services'!$C$4=$A82,1,0)*IF('Shoppable Services'!$B$4=T$60,T23,0)</f>
        <v>0</v>
      </c>
      <c r="U82" s="4">
        <f>IF('Shoppable Services'!$F$4=$D82,1,0)*IF('Shoppable Services'!$E$4=$C82,1,0)*IF('Shoppable Services'!$D$4=$B82,1,0)*IF('Shoppable Services'!$C$4=$A82,1,0)*IF('Shoppable Services'!$B$4=U$60,U23,0)</f>
        <v>0</v>
      </c>
      <c r="V82" s="4">
        <f>IF('Shoppable Services'!$F$4=$D82,1,0)*IF('Shoppable Services'!$E$4=$C82,1,0)*IF('Shoppable Services'!$D$4=$B82,1,0)*IF('Shoppable Services'!$C$4=$A82,1,0)*IF('Shoppable Services'!$B$4=V$60,V23,0)</f>
        <v>0</v>
      </c>
      <c r="W82" s="4">
        <f>IF('Shoppable Services'!$F$4=$D82,1,0)*IF('Shoppable Services'!$E$4=$C82,1,0)*IF('Shoppable Services'!$D$4=$B82,1,0)*IF('Shoppable Services'!$C$4=$A82,1,0)*IF('Shoppable Services'!$B$4=W$60,W23,0)</f>
        <v>0</v>
      </c>
      <c r="X82" s="4">
        <f>IF('Shoppable Services'!$F$4=$D82,1,0)*IF('Shoppable Services'!$E$4=$C82,1,0)*IF('Shoppable Services'!$D$4=$B82,1,0)*IF('Shoppable Services'!$C$4=$A82,1,0)*IF('Shoppable Services'!$B$4=X$60,X23,0)</f>
        <v>0</v>
      </c>
      <c r="Y82" s="4">
        <f>IF('Shoppable Services'!$F$4=$D82,1,0)*IF('Shoppable Services'!$E$4=$C82,1,0)*IF('Shoppable Services'!$D$4=$B82,1,0)*IF('Shoppable Services'!$C$4=$A82,1,0)*IF('Shoppable Services'!$B$4=Y$60,Y23,0)</f>
        <v>0</v>
      </c>
      <c r="Z82" s="4">
        <f>IF('Shoppable Services'!$F$4=$D82,1,0)*IF('Shoppable Services'!$E$4=$C82,1,0)*IF('Shoppable Services'!$D$4=$B82,1,0)*IF('Shoppable Services'!$C$4=$A82,1,0)*IF('Shoppable Services'!$B$4=Z$60,Z23,0)</f>
        <v>0</v>
      </c>
      <c r="AA82" s="4">
        <f>IF('Shoppable Services'!$F$4=$D82,1,0)*IF('Shoppable Services'!$E$4=$C82,1,0)*IF('Shoppable Services'!$D$4=$B82,1,0)*IF('Shoppable Services'!$C$4=$A82,1,0)*IF('Shoppable Services'!$B$4=AA$60,AA23,0)</f>
        <v>0</v>
      </c>
      <c r="AB82" s="4">
        <f>IF('Shoppable Services'!$F$4=$D82,1,0)*IF('Shoppable Services'!$E$4=$C82,1,0)*IF('Shoppable Services'!$D$4=$B82,1,0)*IF('Shoppable Services'!$C$4=$A82,1,0)*IF('Shoppable Services'!$B$4=AB$60,AB23,0)</f>
        <v>0</v>
      </c>
      <c r="AC82" s="4">
        <f>IF('Shoppable Services'!$F$4=$D82,1,0)*IF('Shoppable Services'!$E$4=$C82,1,0)*IF('Shoppable Services'!$D$4=$B82,1,0)*IF('Shoppable Services'!$C$4=$A82,1,0)*IF('Shoppable Services'!$B$4=AC$60,AC23,0)</f>
        <v>0</v>
      </c>
      <c r="AD82" s="4">
        <f>IF('Shoppable Services'!$F$4=$D82,1,0)*IF('Shoppable Services'!$E$4=$C82,1,0)*IF('Shoppable Services'!$D$4=$B82,1,0)*IF('Shoppable Services'!$C$4=$A82,1,0)*IF('Shoppable Services'!$B$4=AD$60,AD23,0)</f>
        <v>0</v>
      </c>
      <c r="AE82" s="4">
        <f>IF('Shoppable Services'!$F$4=$D82,1,0)*IF('Shoppable Services'!$E$4=$C82,1,0)*IF('Shoppable Services'!$D$4=$B82,1,0)*IF('Shoppable Services'!$C$4=$A82,1,0)*IF('Shoppable Services'!$B$4=AE$60,AE23,0)</f>
        <v>0</v>
      </c>
      <c r="AF82" s="4">
        <f>IF('Shoppable Services'!$F$4=$D82,1,0)*IF('Shoppable Services'!$E$4=$C82,1,0)*IF('Shoppable Services'!$D$4=$B82,1,0)*IF('Shoppable Services'!$C$4=$A82,1,0)*IF('Shoppable Services'!$B$4=AF$60,AF23,0)</f>
        <v>0</v>
      </c>
      <c r="AG82" s="4">
        <f>IF('Shoppable Services'!$F$4=$D82,1,0)*IF('Shoppable Services'!$E$4=$C82,1,0)*IF('Shoppable Services'!$D$4=$B82,1,0)*IF('Shoppable Services'!$C$4=$A82,1,0)*IF('Shoppable Services'!$B$4=AG$60,AG23,0)</f>
        <v>0</v>
      </c>
      <c r="AH82" s="4">
        <f>IF('Shoppable Services'!$F$4=$D82,1,0)*IF('Shoppable Services'!$E$4=$C82,1,0)*IF('Shoppable Services'!$D$4=$B82,1,0)*IF('Shoppable Services'!$C$4=$A82,1,0)*IF('Shoppable Services'!$B$4=AH$60,AH23,0)</f>
        <v>0</v>
      </c>
      <c r="AI82" s="4">
        <f>IF('Shoppable Services'!$F$4=$D82,1,0)*IF('Shoppable Services'!$E$4=$C82,1,0)*IF('Shoppable Services'!$D$4=$B82,1,0)*IF('Shoppable Services'!$C$4=$A82,1,0)*IF('Shoppable Services'!$B$4=AI$60,AI23,0)</f>
        <v>0</v>
      </c>
      <c r="AJ82" s="4">
        <f>IF('Shoppable Services'!$F$4=$D82,1,0)*IF('Shoppable Services'!$E$4=$C82,1,0)*IF('Shoppable Services'!$D$4=$B82,1,0)*IF('Shoppable Services'!$C$4=$A82,1,0)*IF('Shoppable Services'!$B$4=AJ$60,AJ23,0)</f>
        <v>0</v>
      </c>
      <c r="AK82" s="4">
        <f>IF('Shoppable Services'!$F$4=$D82,1,0)*IF('Shoppable Services'!$E$4=$C82,1,0)*IF('Shoppable Services'!$D$4=$B82,1,0)*IF('Shoppable Services'!$C$4=$A82,1,0)*IF('Shoppable Services'!$B$4=AK$60,AK23,0)</f>
        <v>0</v>
      </c>
      <c r="AL82" s="4">
        <f>IF('Shoppable Services'!$F$4=$D82,1,0)*IF('Shoppable Services'!$E$4=$C82,1,0)*IF('Shoppable Services'!$D$4=$B82,1,0)*IF('Shoppable Services'!$C$4=$A82,1,0)*IF('Shoppable Services'!$B$4=AL$60,AL23,0)</f>
        <v>0</v>
      </c>
      <c r="AM82" s="4">
        <f>IF('Shoppable Services'!$F$4=$D82,1,0)*IF('Shoppable Services'!$E$4=$C82,1,0)*IF('Shoppable Services'!$D$4=$B82,1,0)*IF('Shoppable Services'!$C$4=$A82,1,0)*IF('Shoppable Services'!$B$4=AM$60,AM23,0)</f>
        <v>0</v>
      </c>
      <c r="AN82" s="4">
        <f>IF('Shoppable Services'!$F$4=$D82,1,0)*IF('Shoppable Services'!$E$4=$C82,1,0)*IF('Shoppable Services'!$D$4=$B82,1,0)*IF('Shoppable Services'!$C$4=$A82,1,0)*IF('Shoppable Services'!$B$4=AN$60,AN23,0)</f>
        <v>0</v>
      </c>
      <c r="AO82" s="4">
        <f>IF('Shoppable Services'!$F$4=$D82,1,0)*IF('Shoppable Services'!$E$4=$C82,1,0)*IF('Shoppable Services'!$D$4=$B82,1,0)*IF('Shoppable Services'!$C$4=$A82,1,0)*IF('Shoppable Services'!$B$4=AO$60,AO23,0)</f>
        <v>0</v>
      </c>
      <c r="AP82" s="4">
        <f>IF('Shoppable Services'!$F$4=$D82,1,0)*IF('Shoppable Services'!$E$4=$C82,1,0)*IF('Shoppable Services'!$D$4=$B82,1,0)*IF('Shoppable Services'!$C$4=$A82,1,0)*IF('Shoppable Services'!$B$4=AP$60,AP23,0)</f>
        <v>0</v>
      </c>
      <c r="AQ82" s="4">
        <f>IF('Shoppable Services'!$F$4=$D82,1,0)*IF('Shoppable Services'!$E$4=$C82,1,0)*IF('Shoppable Services'!$D$4=$B82,1,0)*IF('Shoppable Services'!$C$4=$A82,1,0)*IF('Shoppable Services'!$B$4=AQ$60,AQ23,0)</f>
        <v>0</v>
      </c>
      <c r="AR82" s="4">
        <f>IF('Shoppable Services'!$F$4=$D82,1,0)*IF('Shoppable Services'!$E$4=$C82,1,0)*IF('Shoppable Services'!$D$4=$B82,1,0)*IF('Shoppable Services'!$C$4=$A82,1,0)*IF('Shoppable Services'!$B$4=AR$60,AR23,0)</f>
        <v>0</v>
      </c>
      <c r="AS82" s="4">
        <f>IF('Shoppable Services'!$F$4=$D82,1,0)*IF('Shoppable Services'!$E$4=$C82,1,0)*IF('Shoppable Services'!$D$4=$B82,1,0)*IF('Shoppable Services'!$C$4=$A82,1,0)*IF('Shoppable Services'!$B$4=AS$60,AS23,0)</f>
        <v>0</v>
      </c>
      <c r="AT82" s="4">
        <f>IF('Shoppable Services'!$F$4=$D82,1,0)*IF('Shoppable Services'!$E$4=$C82,1,0)*IF('Shoppable Services'!$D$4=$B82,1,0)*IF('Shoppable Services'!$C$4=$A82,1,0)*IF('Shoppable Services'!$B$4=AT$60,AT23,0)</f>
        <v>0</v>
      </c>
      <c r="AU82" s="4">
        <f>IF('Shoppable Services'!$F$4=$D82,1,0)*IF('Shoppable Services'!$E$4=$C82,1,0)*IF('Shoppable Services'!$D$4=$B82,1,0)*IF('Shoppable Services'!$C$4=$A82,1,0)*IF('Shoppable Services'!$B$4=AU$60,AU23,0)</f>
        <v>0</v>
      </c>
      <c r="AV82" s="4">
        <f>IF('Shoppable Services'!$F$4=$D82,1,0)*IF('Shoppable Services'!$E$4=$C82,1,0)*IF('Shoppable Services'!$D$4=$B82,1,0)*IF('Shoppable Services'!$C$4=$A82,1,0)*IF('Shoppable Services'!$B$4=AV$60,AV23,0)</f>
        <v>0</v>
      </c>
      <c r="AW82" s="4">
        <f>IF('Shoppable Services'!$F$4=$D82,1,0)*IF('Shoppable Services'!$E$4=$C82,1,0)*IF('Shoppable Services'!$D$4=$B82,1,0)*IF('Shoppable Services'!$C$4=$A82,1,0)*IF('Shoppable Services'!$B$4=AW$60,AW23,0)</f>
        <v>0</v>
      </c>
      <c r="AX82" s="4">
        <f>IF('Shoppable Services'!$F$4=$D82,1,0)*IF('Shoppable Services'!$E$4=$C82,1,0)*IF('Shoppable Services'!$D$4=$B82,1,0)*IF('Shoppable Services'!$C$4=$A82,1,0)*IF('Shoppable Services'!$B$4=AX$60,AX23,0)</f>
        <v>0</v>
      </c>
      <c r="AY82" s="4">
        <f>IF('Shoppable Services'!$F$4=$D82,1,0)*IF('Shoppable Services'!$E$4=$C82,1,0)*IF('Shoppable Services'!$D$4=$B82,1,0)*IF('Shoppable Services'!$C$4=$A82,1,0)*IF('Shoppable Services'!$B$4=AY$60,AY23,0)</f>
        <v>0</v>
      </c>
      <c r="AZ82" s="4">
        <f>IF('Shoppable Services'!$F$4=$D82,1,0)*IF('Shoppable Services'!$E$4=$C82,1,0)*IF('Shoppable Services'!$D$4=$B82,1,0)*IF('Shoppable Services'!$C$4=$A82,1,0)*IF('Shoppable Services'!$B$4=AZ$60,AZ23,0)</f>
        <v>0</v>
      </c>
      <c r="BA82" s="4">
        <f>IF('Shoppable Services'!$F$4=$D82,1,0)*IF('Shoppable Services'!$E$4=$C82,1,0)*IF('Shoppable Services'!$D$4=$B82,1,0)*IF('Shoppable Services'!$C$4=$A82,1,0)*IF('Shoppable Services'!$B$4=BA$60,BA23,0)</f>
        <v>0</v>
      </c>
      <c r="BB82" s="4">
        <f>IF('Shoppable Services'!$F$4=$D82,1,0)*IF('Shoppable Services'!$E$4=$C82,1,0)*IF('Shoppable Services'!$D$4=$B82,1,0)*IF('Shoppable Services'!$C$4=$A82,1,0)*IF('Shoppable Services'!$B$4=BB$60,BB23,0)</f>
        <v>0</v>
      </c>
      <c r="BC82" s="4">
        <f>IF('Shoppable Services'!$F$4=$D82,1,0)*IF('Shoppable Services'!$E$4=$C82,1,0)*IF('Shoppable Services'!$D$4=$B82,1,0)*IF('Shoppable Services'!$C$4=$A82,1,0)*IF('Shoppable Services'!$B$4=BC$60,BC23,0)</f>
        <v>0</v>
      </c>
      <c r="BD82" s="4">
        <f>IF('Shoppable Services'!$F$4=$D82,1,0)*IF('Shoppable Services'!$E$4=$C82,1,0)*IF('Shoppable Services'!$D$4=$B82,1,0)*IF('Shoppable Services'!$C$4=$A82,1,0)*IF('Shoppable Services'!$B$4=BD$60,BD23,0)</f>
        <v>0</v>
      </c>
      <c r="BE82" s="4">
        <f>IF('Shoppable Services'!$F$4=$D82,1,0)*IF('Shoppable Services'!$E$4=$C82,1,0)*IF('Shoppable Services'!$D$4=$B82,1,0)*IF('Shoppable Services'!$C$4=$A82,1,0)*IF('Shoppable Services'!$B$4=BE$60,BE23,0)</f>
        <v>0</v>
      </c>
      <c r="BF82" s="4">
        <f>IF('Shoppable Services'!$F$4=$D82,1,0)*IF('Shoppable Services'!$E$4=$C82,1,0)*IF('Shoppable Services'!$D$4=$B82,1,0)*IF('Shoppable Services'!$C$4=$A82,1,0)*IF('Shoppable Services'!$B$4=BF$60,BF23,0)</f>
        <v>0</v>
      </c>
      <c r="BG82" s="4">
        <f>IF('Shoppable Services'!$F$4=$D82,1,0)*IF('Shoppable Services'!$E$4=$C82,1,0)*IF('Shoppable Services'!$D$4=$B82,1,0)*IF('Shoppable Services'!$C$4=$A82,1,0)*IF('Shoppable Services'!$B$4=BG$60,BG23,0)</f>
        <v>0</v>
      </c>
    </row>
    <row r="83" spans="1:59">
      <c r="A83" t="s">
        <v>25</v>
      </c>
      <c r="B83" t="s">
        <v>85</v>
      </c>
      <c r="C83" t="s">
        <v>24</v>
      </c>
      <c r="D83" t="s">
        <v>9</v>
      </c>
      <c r="E83" s="4">
        <f>IF('Shoppable Services'!$F$4=$D83,1,0)*IF('Shoppable Services'!$E$4=$C83,1,0)*IF('Shoppable Services'!$D$4=$B83,1,0)*IF('Shoppable Services'!$C$4=$A83,1,0)*$E24</f>
        <v>0</v>
      </c>
      <c r="F83" s="4">
        <f>IF('Shoppable Services'!$F$4=$D83,1,0)*IF('Shoppable Services'!$E$4=$C83,1,0)*IF('Shoppable Services'!$D$4=$B83,1,0)*IF('Shoppable Services'!$C$4=$A83,1,0)*$F24</f>
        <v>0</v>
      </c>
      <c r="G83" s="4">
        <f>IF('Shoppable Services'!$F$4=$D83,1,0)*IF('Shoppable Services'!$E$4=$C83,1,0)*IF('Shoppable Services'!$D$4=$B83,1,0)*IF('Shoppable Services'!$C$4=$A83,1,0)*$G24</f>
        <v>0</v>
      </c>
      <c r="H83" s="4">
        <f>IF('Shoppable Services'!$F$4=$D83,1,0)*IF('Shoppable Services'!$E$4=$C83,1,0)*IF('Shoppable Services'!$D$4=$B83,1,0)*IF('Shoppable Services'!$C$4=$A83,1,0)*$H24</f>
        <v>0</v>
      </c>
      <c r="I83" s="4">
        <f>IF('Shoppable Services'!$F$4=$D83,1,0)*IF('Shoppable Services'!$E$4=$C83,1,0)*IF('Shoppable Services'!$D$4=$B83,1,0)*IF('Shoppable Services'!$C$4=$A83,1,0)*$I24</f>
        <v>0</v>
      </c>
      <c r="J83" s="4">
        <f>IF('Shoppable Services'!$F$4=$D83,1,0)*IF('Shoppable Services'!$E$4=$C83,1,0)*IF('Shoppable Services'!$D$4=$B83,1,0)*IF('Shoppable Services'!$C$4=$A83,1,0)*IF('Shoppable Services'!$B$4=J$60,J24,0)</f>
        <v>0</v>
      </c>
      <c r="K83" s="4">
        <f>IF('Shoppable Services'!$F$4=$D83,1,0)*IF('Shoppable Services'!$E$4=$C83,1,0)*IF('Shoppable Services'!$D$4=$B83,1,0)*IF('Shoppable Services'!$C$4=$A83,1,0)*IF('Shoppable Services'!$B$4=K$60,K24,0)</f>
        <v>0</v>
      </c>
      <c r="L83" s="4">
        <f>IF('Shoppable Services'!$F$4=$D83,1,0)*IF('Shoppable Services'!$E$4=$C83,1,0)*IF('Shoppable Services'!$D$4=$B83,1,0)*IF('Shoppable Services'!$C$4=$A83,1,0)*IF('Shoppable Services'!$B$4=L$60,L24,0)</f>
        <v>0</v>
      </c>
      <c r="M83" s="4">
        <f>IF('Shoppable Services'!$F$4=$D83,1,0)*IF('Shoppable Services'!$E$4=$C83,1,0)*IF('Shoppable Services'!$D$4=$B83,1,0)*IF('Shoppable Services'!$C$4=$A83,1,0)*IF('Shoppable Services'!$B$4=M$60,M24,0)</f>
        <v>0</v>
      </c>
      <c r="N83" s="4">
        <f>IF('Shoppable Services'!$F$4=$D83,1,0)*IF('Shoppable Services'!$E$4=$C83,1,0)*IF('Shoppable Services'!$D$4=$B83,1,0)*IF('Shoppable Services'!$C$4=$A83,1,0)*IF('Shoppable Services'!$B$4=N$60,N24,0)</f>
        <v>0</v>
      </c>
      <c r="O83" s="4">
        <f>IF('Shoppable Services'!$F$4=$D83,1,0)*IF('Shoppable Services'!$E$4=$C83,1,0)*IF('Shoppable Services'!$D$4=$B83,1,0)*IF('Shoppable Services'!$C$4=$A83,1,0)*IF('Shoppable Services'!$B$4=O$60,O24,0)</f>
        <v>0</v>
      </c>
      <c r="P83" s="4">
        <f>IF('Shoppable Services'!$F$4=$D83,1,0)*IF('Shoppable Services'!$E$4=$C83,1,0)*IF('Shoppable Services'!$D$4=$B83,1,0)*IF('Shoppable Services'!$C$4=$A83,1,0)*IF('Shoppable Services'!$B$4=P$60,P24,0)</f>
        <v>0</v>
      </c>
      <c r="Q83" s="4">
        <f>IF('Shoppable Services'!$F$4=$D83,1,0)*IF('Shoppable Services'!$E$4=$C83,1,0)*IF('Shoppable Services'!$D$4=$B83,1,0)*IF('Shoppable Services'!$C$4=$A83,1,0)*IF('Shoppable Services'!$B$4=Q$60,Q24,0)</f>
        <v>0</v>
      </c>
      <c r="R83" s="4">
        <f>IF('Shoppable Services'!$F$4=$D83,1,0)*IF('Shoppable Services'!$E$4=$C83,1,0)*IF('Shoppable Services'!$D$4=$B83,1,0)*IF('Shoppable Services'!$C$4=$A83,1,0)*IF('Shoppable Services'!$B$4=R$60,R24,0)</f>
        <v>0</v>
      </c>
      <c r="S83" s="4">
        <f>IF('Shoppable Services'!$F$4=$D83,1,0)*IF('Shoppable Services'!$E$4=$C83,1,0)*IF('Shoppable Services'!$D$4=$B83,1,0)*IF('Shoppable Services'!$C$4=$A83,1,0)*IF('Shoppable Services'!$B$4=S$60,S24,0)</f>
        <v>0</v>
      </c>
      <c r="T83" s="4">
        <f>IF('Shoppable Services'!$F$4=$D83,1,0)*IF('Shoppable Services'!$E$4=$C83,1,0)*IF('Shoppable Services'!$D$4=$B83,1,0)*IF('Shoppable Services'!$C$4=$A83,1,0)*IF('Shoppable Services'!$B$4=T$60,T24,0)</f>
        <v>0</v>
      </c>
      <c r="U83" s="4">
        <f>IF('Shoppable Services'!$F$4=$D83,1,0)*IF('Shoppable Services'!$E$4=$C83,1,0)*IF('Shoppable Services'!$D$4=$B83,1,0)*IF('Shoppable Services'!$C$4=$A83,1,0)*IF('Shoppable Services'!$B$4=U$60,U24,0)</f>
        <v>0</v>
      </c>
      <c r="V83" s="4">
        <f>IF('Shoppable Services'!$F$4=$D83,1,0)*IF('Shoppable Services'!$E$4=$C83,1,0)*IF('Shoppable Services'!$D$4=$B83,1,0)*IF('Shoppable Services'!$C$4=$A83,1,0)*IF('Shoppable Services'!$B$4=V$60,V24,0)</f>
        <v>0</v>
      </c>
      <c r="W83" s="4">
        <f>IF('Shoppable Services'!$F$4=$D83,1,0)*IF('Shoppable Services'!$E$4=$C83,1,0)*IF('Shoppable Services'!$D$4=$B83,1,0)*IF('Shoppable Services'!$C$4=$A83,1,0)*IF('Shoppable Services'!$B$4=W$60,W24,0)</f>
        <v>0</v>
      </c>
      <c r="X83" s="4">
        <f>IF('Shoppable Services'!$F$4=$D83,1,0)*IF('Shoppable Services'!$E$4=$C83,1,0)*IF('Shoppable Services'!$D$4=$B83,1,0)*IF('Shoppable Services'!$C$4=$A83,1,0)*IF('Shoppable Services'!$B$4=X$60,X24,0)</f>
        <v>0</v>
      </c>
      <c r="Y83" s="4">
        <f>IF('Shoppable Services'!$F$4=$D83,1,0)*IF('Shoppable Services'!$E$4=$C83,1,0)*IF('Shoppable Services'!$D$4=$B83,1,0)*IF('Shoppable Services'!$C$4=$A83,1,0)*IF('Shoppable Services'!$B$4=Y$60,Y24,0)</f>
        <v>0</v>
      </c>
      <c r="Z83" s="4">
        <f>IF('Shoppable Services'!$F$4=$D83,1,0)*IF('Shoppable Services'!$E$4=$C83,1,0)*IF('Shoppable Services'!$D$4=$B83,1,0)*IF('Shoppable Services'!$C$4=$A83,1,0)*IF('Shoppable Services'!$B$4=Z$60,Z24,0)</f>
        <v>0</v>
      </c>
      <c r="AA83" s="4">
        <f>IF('Shoppable Services'!$F$4=$D83,1,0)*IF('Shoppable Services'!$E$4=$C83,1,0)*IF('Shoppable Services'!$D$4=$B83,1,0)*IF('Shoppable Services'!$C$4=$A83,1,0)*IF('Shoppable Services'!$B$4=AA$60,AA24,0)</f>
        <v>0</v>
      </c>
      <c r="AB83" s="4">
        <f>IF('Shoppable Services'!$F$4=$D83,1,0)*IF('Shoppable Services'!$E$4=$C83,1,0)*IF('Shoppable Services'!$D$4=$B83,1,0)*IF('Shoppable Services'!$C$4=$A83,1,0)*IF('Shoppable Services'!$B$4=AB$60,AB24,0)</f>
        <v>0</v>
      </c>
      <c r="AC83" s="4">
        <f>IF('Shoppable Services'!$F$4=$D83,1,0)*IF('Shoppable Services'!$E$4=$C83,1,0)*IF('Shoppable Services'!$D$4=$B83,1,0)*IF('Shoppable Services'!$C$4=$A83,1,0)*IF('Shoppable Services'!$B$4=AC$60,AC24,0)</f>
        <v>0</v>
      </c>
      <c r="AD83" s="4">
        <f>IF('Shoppable Services'!$F$4=$D83,1,0)*IF('Shoppable Services'!$E$4=$C83,1,0)*IF('Shoppable Services'!$D$4=$B83,1,0)*IF('Shoppable Services'!$C$4=$A83,1,0)*IF('Shoppable Services'!$B$4=AD$60,AD24,0)</f>
        <v>0</v>
      </c>
      <c r="AE83" s="4">
        <f>IF('Shoppable Services'!$F$4=$D83,1,0)*IF('Shoppable Services'!$E$4=$C83,1,0)*IF('Shoppable Services'!$D$4=$B83,1,0)*IF('Shoppable Services'!$C$4=$A83,1,0)*IF('Shoppable Services'!$B$4=AE$60,AE24,0)</f>
        <v>0</v>
      </c>
      <c r="AF83" s="4">
        <f>IF('Shoppable Services'!$F$4=$D83,1,0)*IF('Shoppable Services'!$E$4=$C83,1,0)*IF('Shoppable Services'!$D$4=$B83,1,0)*IF('Shoppable Services'!$C$4=$A83,1,0)*IF('Shoppable Services'!$B$4=AF$60,AF24,0)</f>
        <v>0</v>
      </c>
      <c r="AG83" s="4">
        <f>IF('Shoppable Services'!$F$4=$D83,1,0)*IF('Shoppable Services'!$E$4=$C83,1,0)*IF('Shoppable Services'!$D$4=$B83,1,0)*IF('Shoppable Services'!$C$4=$A83,1,0)*IF('Shoppable Services'!$B$4=AG$60,AG24,0)</f>
        <v>0</v>
      </c>
      <c r="AH83" s="4">
        <f>IF('Shoppable Services'!$F$4=$D83,1,0)*IF('Shoppable Services'!$E$4=$C83,1,0)*IF('Shoppable Services'!$D$4=$B83,1,0)*IF('Shoppable Services'!$C$4=$A83,1,0)*IF('Shoppable Services'!$B$4=AH$60,AH24,0)</f>
        <v>0</v>
      </c>
      <c r="AI83" s="4">
        <f>IF('Shoppable Services'!$F$4=$D83,1,0)*IF('Shoppable Services'!$E$4=$C83,1,0)*IF('Shoppable Services'!$D$4=$B83,1,0)*IF('Shoppable Services'!$C$4=$A83,1,0)*IF('Shoppable Services'!$B$4=AI$60,AI24,0)</f>
        <v>0</v>
      </c>
      <c r="AJ83" s="4">
        <f>IF('Shoppable Services'!$F$4=$D83,1,0)*IF('Shoppable Services'!$E$4=$C83,1,0)*IF('Shoppable Services'!$D$4=$B83,1,0)*IF('Shoppable Services'!$C$4=$A83,1,0)*IF('Shoppable Services'!$B$4=AJ$60,AJ24,0)</f>
        <v>0</v>
      </c>
      <c r="AK83" s="4">
        <f>IF('Shoppable Services'!$F$4=$D83,1,0)*IF('Shoppable Services'!$E$4=$C83,1,0)*IF('Shoppable Services'!$D$4=$B83,1,0)*IF('Shoppable Services'!$C$4=$A83,1,0)*IF('Shoppable Services'!$B$4=AK$60,AK24,0)</f>
        <v>0</v>
      </c>
      <c r="AL83" s="4">
        <f>IF('Shoppable Services'!$F$4=$D83,1,0)*IF('Shoppable Services'!$E$4=$C83,1,0)*IF('Shoppable Services'!$D$4=$B83,1,0)*IF('Shoppable Services'!$C$4=$A83,1,0)*IF('Shoppable Services'!$B$4=AL$60,AL24,0)</f>
        <v>0</v>
      </c>
      <c r="AM83" s="4">
        <f>IF('Shoppable Services'!$F$4=$D83,1,0)*IF('Shoppable Services'!$E$4=$C83,1,0)*IF('Shoppable Services'!$D$4=$B83,1,0)*IF('Shoppable Services'!$C$4=$A83,1,0)*IF('Shoppable Services'!$B$4=AM$60,AM24,0)</f>
        <v>0</v>
      </c>
      <c r="AN83" s="4">
        <f>IF('Shoppable Services'!$F$4=$D83,1,0)*IF('Shoppable Services'!$E$4=$C83,1,0)*IF('Shoppable Services'!$D$4=$B83,1,0)*IF('Shoppable Services'!$C$4=$A83,1,0)*IF('Shoppable Services'!$B$4=AN$60,AN24,0)</f>
        <v>0</v>
      </c>
      <c r="AO83" s="4">
        <f>IF('Shoppable Services'!$F$4=$D83,1,0)*IF('Shoppable Services'!$E$4=$C83,1,0)*IF('Shoppable Services'!$D$4=$B83,1,0)*IF('Shoppable Services'!$C$4=$A83,1,0)*IF('Shoppable Services'!$B$4=AO$60,AO24,0)</f>
        <v>0</v>
      </c>
      <c r="AP83" s="4">
        <f>IF('Shoppable Services'!$F$4=$D83,1,0)*IF('Shoppable Services'!$E$4=$C83,1,0)*IF('Shoppable Services'!$D$4=$B83,1,0)*IF('Shoppable Services'!$C$4=$A83,1,0)*IF('Shoppable Services'!$B$4=AP$60,AP24,0)</f>
        <v>0</v>
      </c>
      <c r="AQ83" s="4">
        <f>IF('Shoppable Services'!$F$4=$D83,1,0)*IF('Shoppable Services'!$E$4=$C83,1,0)*IF('Shoppable Services'!$D$4=$B83,1,0)*IF('Shoppable Services'!$C$4=$A83,1,0)*IF('Shoppable Services'!$B$4=AQ$60,AQ24,0)</f>
        <v>0</v>
      </c>
      <c r="AR83" s="4">
        <f>IF('Shoppable Services'!$F$4=$D83,1,0)*IF('Shoppable Services'!$E$4=$C83,1,0)*IF('Shoppable Services'!$D$4=$B83,1,0)*IF('Shoppable Services'!$C$4=$A83,1,0)*IF('Shoppable Services'!$B$4=AR$60,AR24,0)</f>
        <v>0</v>
      </c>
      <c r="AS83" s="4">
        <f>IF('Shoppable Services'!$F$4=$D83,1,0)*IF('Shoppable Services'!$E$4=$C83,1,0)*IF('Shoppable Services'!$D$4=$B83,1,0)*IF('Shoppable Services'!$C$4=$A83,1,0)*IF('Shoppable Services'!$B$4=AS$60,AS24,0)</f>
        <v>0</v>
      </c>
      <c r="AT83" s="4">
        <f>IF('Shoppable Services'!$F$4=$D83,1,0)*IF('Shoppable Services'!$E$4=$C83,1,0)*IF('Shoppable Services'!$D$4=$B83,1,0)*IF('Shoppable Services'!$C$4=$A83,1,0)*IF('Shoppable Services'!$B$4=AT$60,AT24,0)</f>
        <v>0</v>
      </c>
      <c r="AU83" s="4">
        <f>IF('Shoppable Services'!$F$4=$D83,1,0)*IF('Shoppable Services'!$E$4=$C83,1,0)*IF('Shoppable Services'!$D$4=$B83,1,0)*IF('Shoppable Services'!$C$4=$A83,1,0)*IF('Shoppable Services'!$B$4=AU$60,AU24,0)</f>
        <v>0</v>
      </c>
      <c r="AV83" s="4">
        <f>IF('Shoppable Services'!$F$4=$D83,1,0)*IF('Shoppable Services'!$E$4=$C83,1,0)*IF('Shoppable Services'!$D$4=$B83,1,0)*IF('Shoppable Services'!$C$4=$A83,1,0)*IF('Shoppable Services'!$B$4=AV$60,AV24,0)</f>
        <v>0</v>
      </c>
      <c r="AW83" s="4">
        <f>IF('Shoppable Services'!$F$4=$D83,1,0)*IF('Shoppable Services'!$E$4=$C83,1,0)*IF('Shoppable Services'!$D$4=$B83,1,0)*IF('Shoppable Services'!$C$4=$A83,1,0)*IF('Shoppable Services'!$B$4=AW$60,AW24,0)</f>
        <v>0</v>
      </c>
      <c r="AX83" s="4">
        <f>IF('Shoppable Services'!$F$4=$D83,1,0)*IF('Shoppable Services'!$E$4=$C83,1,0)*IF('Shoppable Services'!$D$4=$B83,1,0)*IF('Shoppable Services'!$C$4=$A83,1,0)*IF('Shoppable Services'!$B$4=AX$60,AX24,0)</f>
        <v>0</v>
      </c>
      <c r="AY83" s="4">
        <f>IF('Shoppable Services'!$F$4=$D83,1,0)*IF('Shoppable Services'!$E$4=$C83,1,0)*IF('Shoppable Services'!$D$4=$B83,1,0)*IF('Shoppable Services'!$C$4=$A83,1,0)*IF('Shoppable Services'!$B$4=AY$60,AY24,0)</f>
        <v>0</v>
      </c>
      <c r="AZ83" s="4">
        <f>IF('Shoppable Services'!$F$4=$D83,1,0)*IF('Shoppable Services'!$E$4=$C83,1,0)*IF('Shoppable Services'!$D$4=$B83,1,0)*IF('Shoppable Services'!$C$4=$A83,1,0)*IF('Shoppable Services'!$B$4=AZ$60,AZ24,0)</f>
        <v>0</v>
      </c>
      <c r="BA83" s="4">
        <f>IF('Shoppable Services'!$F$4=$D83,1,0)*IF('Shoppable Services'!$E$4=$C83,1,0)*IF('Shoppable Services'!$D$4=$B83,1,0)*IF('Shoppable Services'!$C$4=$A83,1,0)*IF('Shoppable Services'!$B$4=BA$60,BA24,0)</f>
        <v>0</v>
      </c>
      <c r="BB83" s="4">
        <f>IF('Shoppable Services'!$F$4=$D83,1,0)*IF('Shoppable Services'!$E$4=$C83,1,0)*IF('Shoppable Services'!$D$4=$B83,1,0)*IF('Shoppable Services'!$C$4=$A83,1,0)*IF('Shoppable Services'!$B$4=BB$60,BB24,0)</f>
        <v>0</v>
      </c>
      <c r="BC83" s="4">
        <f>IF('Shoppable Services'!$F$4=$D83,1,0)*IF('Shoppable Services'!$E$4=$C83,1,0)*IF('Shoppable Services'!$D$4=$B83,1,0)*IF('Shoppable Services'!$C$4=$A83,1,0)*IF('Shoppable Services'!$B$4=BC$60,BC24,0)</f>
        <v>0</v>
      </c>
      <c r="BD83" s="4">
        <f>IF('Shoppable Services'!$F$4=$D83,1,0)*IF('Shoppable Services'!$E$4=$C83,1,0)*IF('Shoppable Services'!$D$4=$B83,1,0)*IF('Shoppable Services'!$C$4=$A83,1,0)*IF('Shoppable Services'!$B$4=BD$60,BD24,0)</f>
        <v>0</v>
      </c>
      <c r="BE83" s="4">
        <f>IF('Shoppable Services'!$F$4=$D83,1,0)*IF('Shoppable Services'!$E$4=$C83,1,0)*IF('Shoppable Services'!$D$4=$B83,1,0)*IF('Shoppable Services'!$C$4=$A83,1,0)*IF('Shoppable Services'!$B$4=BE$60,BE24,0)</f>
        <v>0</v>
      </c>
      <c r="BF83" s="4">
        <f>IF('Shoppable Services'!$F$4=$D83,1,0)*IF('Shoppable Services'!$E$4=$C83,1,0)*IF('Shoppable Services'!$D$4=$B83,1,0)*IF('Shoppable Services'!$C$4=$A83,1,0)*IF('Shoppable Services'!$B$4=BF$60,BF24,0)</f>
        <v>0</v>
      </c>
      <c r="BG83" s="4">
        <f>IF('Shoppable Services'!$F$4=$D83,1,0)*IF('Shoppable Services'!$E$4=$C83,1,0)*IF('Shoppable Services'!$D$4=$B83,1,0)*IF('Shoppable Services'!$C$4=$A83,1,0)*IF('Shoppable Services'!$B$4=BG$60,BG24,0)</f>
        <v>0</v>
      </c>
    </row>
    <row r="84" spans="1:59">
      <c r="A84" t="s">
        <v>25</v>
      </c>
      <c r="B84" t="s">
        <v>85</v>
      </c>
      <c r="C84" t="s">
        <v>82</v>
      </c>
      <c r="D84" t="s">
        <v>86</v>
      </c>
      <c r="E84" s="4">
        <f>IF('Shoppable Services'!$F$4=$D84,1,0)*IF('Shoppable Services'!$E$4=$C84,1,0)*IF('Shoppable Services'!$D$4=$B84,1,0)*IF('Shoppable Services'!$C$4=$A84,1,0)*$E25</f>
        <v>0</v>
      </c>
      <c r="F84" s="4">
        <f>IF('Shoppable Services'!$F$4=$D84,1,0)*IF('Shoppable Services'!$E$4=$C84,1,0)*IF('Shoppable Services'!$D$4=$B84,1,0)*IF('Shoppable Services'!$C$4=$A84,1,0)*$F25</f>
        <v>0</v>
      </c>
      <c r="G84" s="4">
        <f>IF('Shoppable Services'!$F$4=$D84,1,0)*IF('Shoppable Services'!$E$4=$C84,1,0)*IF('Shoppable Services'!$D$4=$B84,1,0)*IF('Shoppable Services'!$C$4=$A84,1,0)*$G25</f>
        <v>0</v>
      </c>
      <c r="H84" s="4">
        <f>IF('Shoppable Services'!$F$4=$D84,1,0)*IF('Shoppable Services'!$E$4=$C84,1,0)*IF('Shoppable Services'!$D$4=$B84,1,0)*IF('Shoppable Services'!$C$4=$A84,1,0)*$H25</f>
        <v>0</v>
      </c>
      <c r="I84" s="4">
        <f>IF('Shoppable Services'!$F$4=$D84,1,0)*IF('Shoppable Services'!$E$4=$C84,1,0)*IF('Shoppable Services'!$D$4=$B84,1,0)*IF('Shoppable Services'!$C$4=$A84,1,0)*$I25</f>
        <v>0</v>
      </c>
      <c r="J84" s="4">
        <f>IF('Shoppable Services'!$F$4=$D84,1,0)*IF('Shoppable Services'!$E$4=$C84,1,0)*IF('Shoppable Services'!$D$4=$B84,1,0)*IF('Shoppable Services'!$C$4=$A84,1,0)*IF('Shoppable Services'!$B$4=J$60,J25,0)</f>
        <v>0</v>
      </c>
      <c r="K84" s="4">
        <f>IF('Shoppable Services'!$F$4=$D84,1,0)*IF('Shoppable Services'!$E$4=$C84,1,0)*IF('Shoppable Services'!$D$4=$B84,1,0)*IF('Shoppable Services'!$C$4=$A84,1,0)*IF('Shoppable Services'!$B$4=K$60,K25,0)</f>
        <v>0</v>
      </c>
      <c r="L84" s="4">
        <f>IF('Shoppable Services'!$F$4=$D84,1,0)*IF('Shoppable Services'!$E$4=$C84,1,0)*IF('Shoppable Services'!$D$4=$B84,1,0)*IF('Shoppable Services'!$C$4=$A84,1,0)*IF('Shoppable Services'!$B$4=L$60,L25,0)</f>
        <v>0</v>
      </c>
      <c r="M84" s="4">
        <f>IF('Shoppable Services'!$F$4=$D84,1,0)*IF('Shoppable Services'!$E$4=$C84,1,0)*IF('Shoppable Services'!$D$4=$B84,1,0)*IF('Shoppable Services'!$C$4=$A84,1,0)*IF('Shoppable Services'!$B$4=M$60,M25,0)</f>
        <v>0</v>
      </c>
      <c r="N84" s="4">
        <f>IF('Shoppable Services'!$F$4=$D84,1,0)*IF('Shoppable Services'!$E$4=$C84,1,0)*IF('Shoppable Services'!$D$4=$B84,1,0)*IF('Shoppable Services'!$C$4=$A84,1,0)*IF('Shoppable Services'!$B$4=N$60,N25,0)</f>
        <v>0</v>
      </c>
      <c r="O84" s="4">
        <f>IF('Shoppable Services'!$F$4=$D84,1,0)*IF('Shoppable Services'!$E$4=$C84,1,0)*IF('Shoppable Services'!$D$4=$B84,1,0)*IF('Shoppable Services'!$C$4=$A84,1,0)*IF('Shoppable Services'!$B$4=O$60,O25,0)</f>
        <v>0</v>
      </c>
      <c r="P84" s="4">
        <f>IF('Shoppable Services'!$F$4=$D84,1,0)*IF('Shoppable Services'!$E$4=$C84,1,0)*IF('Shoppable Services'!$D$4=$B84,1,0)*IF('Shoppable Services'!$C$4=$A84,1,0)*IF('Shoppable Services'!$B$4=P$60,P25,0)</f>
        <v>0</v>
      </c>
      <c r="Q84" s="4">
        <f>IF('Shoppable Services'!$F$4=$D84,1,0)*IF('Shoppable Services'!$E$4=$C84,1,0)*IF('Shoppable Services'!$D$4=$B84,1,0)*IF('Shoppable Services'!$C$4=$A84,1,0)*IF('Shoppable Services'!$B$4=Q$60,Q25,0)</f>
        <v>0</v>
      </c>
      <c r="R84" s="4">
        <f>IF('Shoppable Services'!$F$4=$D84,1,0)*IF('Shoppable Services'!$E$4=$C84,1,0)*IF('Shoppable Services'!$D$4=$B84,1,0)*IF('Shoppable Services'!$C$4=$A84,1,0)*IF('Shoppable Services'!$B$4=R$60,R25,0)</f>
        <v>0</v>
      </c>
      <c r="S84" s="4">
        <f>IF('Shoppable Services'!$F$4=$D84,1,0)*IF('Shoppable Services'!$E$4=$C84,1,0)*IF('Shoppable Services'!$D$4=$B84,1,0)*IF('Shoppable Services'!$C$4=$A84,1,0)*IF('Shoppable Services'!$B$4=S$60,S25,0)</f>
        <v>0</v>
      </c>
      <c r="T84" s="4">
        <f>IF('Shoppable Services'!$F$4=$D84,1,0)*IF('Shoppable Services'!$E$4=$C84,1,0)*IF('Shoppable Services'!$D$4=$B84,1,0)*IF('Shoppable Services'!$C$4=$A84,1,0)*IF('Shoppable Services'!$B$4=T$60,T25,0)</f>
        <v>0</v>
      </c>
      <c r="U84" s="4">
        <f>IF('Shoppable Services'!$F$4=$D84,1,0)*IF('Shoppable Services'!$E$4=$C84,1,0)*IF('Shoppable Services'!$D$4=$B84,1,0)*IF('Shoppable Services'!$C$4=$A84,1,0)*IF('Shoppable Services'!$B$4=U$60,U25,0)</f>
        <v>0</v>
      </c>
      <c r="V84" s="4">
        <f>IF('Shoppable Services'!$F$4=$D84,1,0)*IF('Shoppable Services'!$E$4=$C84,1,0)*IF('Shoppable Services'!$D$4=$B84,1,0)*IF('Shoppable Services'!$C$4=$A84,1,0)*IF('Shoppable Services'!$B$4=V$60,V25,0)</f>
        <v>0</v>
      </c>
      <c r="W84" s="4">
        <f>IF('Shoppable Services'!$F$4=$D84,1,0)*IF('Shoppable Services'!$E$4=$C84,1,0)*IF('Shoppable Services'!$D$4=$B84,1,0)*IF('Shoppable Services'!$C$4=$A84,1,0)*IF('Shoppable Services'!$B$4=W$60,W25,0)</f>
        <v>0</v>
      </c>
      <c r="X84" s="4">
        <f>IF('Shoppable Services'!$F$4=$D84,1,0)*IF('Shoppable Services'!$E$4=$C84,1,0)*IF('Shoppable Services'!$D$4=$B84,1,0)*IF('Shoppable Services'!$C$4=$A84,1,0)*IF('Shoppable Services'!$B$4=X$60,X25,0)</f>
        <v>0</v>
      </c>
      <c r="Y84" s="4">
        <f>IF('Shoppable Services'!$F$4=$D84,1,0)*IF('Shoppable Services'!$E$4=$C84,1,0)*IF('Shoppable Services'!$D$4=$B84,1,0)*IF('Shoppable Services'!$C$4=$A84,1,0)*IF('Shoppable Services'!$B$4=Y$60,Y25,0)</f>
        <v>0</v>
      </c>
      <c r="Z84" s="4">
        <f>IF('Shoppable Services'!$F$4=$D84,1,0)*IF('Shoppable Services'!$E$4=$C84,1,0)*IF('Shoppable Services'!$D$4=$B84,1,0)*IF('Shoppable Services'!$C$4=$A84,1,0)*IF('Shoppable Services'!$B$4=Z$60,Z25,0)</f>
        <v>0</v>
      </c>
      <c r="AA84" s="4">
        <f>IF('Shoppable Services'!$F$4=$D84,1,0)*IF('Shoppable Services'!$E$4=$C84,1,0)*IF('Shoppable Services'!$D$4=$B84,1,0)*IF('Shoppable Services'!$C$4=$A84,1,0)*IF('Shoppable Services'!$B$4=AA$60,AA25,0)</f>
        <v>0</v>
      </c>
      <c r="AB84" s="4">
        <f>IF('Shoppable Services'!$F$4=$D84,1,0)*IF('Shoppable Services'!$E$4=$C84,1,0)*IF('Shoppable Services'!$D$4=$B84,1,0)*IF('Shoppable Services'!$C$4=$A84,1,0)*IF('Shoppable Services'!$B$4=AB$60,AB25,0)</f>
        <v>0</v>
      </c>
      <c r="AC84" s="4">
        <f>IF('Shoppable Services'!$F$4=$D84,1,0)*IF('Shoppable Services'!$E$4=$C84,1,0)*IF('Shoppable Services'!$D$4=$B84,1,0)*IF('Shoppable Services'!$C$4=$A84,1,0)*IF('Shoppable Services'!$B$4=AC$60,AC25,0)</f>
        <v>0</v>
      </c>
      <c r="AD84" s="4">
        <f>IF('Shoppable Services'!$F$4=$D84,1,0)*IF('Shoppable Services'!$E$4=$C84,1,0)*IF('Shoppable Services'!$D$4=$B84,1,0)*IF('Shoppable Services'!$C$4=$A84,1,0)*IF('Shoppable Services'!$B$4=AD$60,AD25,0)</f>
        <v>0</v>
      </c>
      <c r="AE84" s="4">
        <f>IF('Shoppable Services'!$F$4=$D84,1,0)*IF('Shoppable Services'!$E$4=$C84,1,0)*IF('Shoppable Services'!$D$4=$B84,1,0)*IF('Shoppable Services'!$C$4=$A84,1,0)*IF('Shoppable Services'!$B$4=AE$60,AE25,0)</f>
        <v>0</v>
      </c>
      <c r="AF84" s="4">
        <f>IF('Shoppable Services'!$F$4=$D84,1,0)*IF('Shoppable Services'!$E$4=$C84,1,0)*IF('Shoppable Services'!$D$4=$B84,1,0)*IF('Shoppable Services'!$C$4=$A84,1,0)*IF('Shoppable Services'!$B$4=AF$60,AF25,0)</f>
        <v>0</v>
      </c>
      <c r="AG84" s="4">
        <f>IF('Shoppable Services'!$F$4=$D84,1,0)*IF('Shoppable Services'!$E$4=$C84,1,0)*IF('Shoppable Services'!$D$4=$B84,1,0)*IF('Shoppable Services'!$C$4=$A84,1,0)*IF('Shoppable Services'!$B$4=AG$60,AG25,0)</f>
        <v>0</v>
      </c>
      <c r="AH84" s="4">
        <f>IF('Shoppable Services'!$F$4=$D84,1,0)*IF('Shoppable Services'!$E$4=$C84,1,0)*IF('Shoppable Services'!$D$4=$B84,1,0)*IF('Shoppable Services'!$C$4=$A84,1,0)*IF('Shoppable Services'!$B$4=AH$60,AH25,0)</f>
        <v>0</v>
      </c>
      <c r="AI84" s="4">
        <f>IF('Shoppable Services'!$F$4=$D84,1,0)*IF('Shoppable Services'!$E$4=$C84,1,0)*IF('Shoppable Services'!$D$4=$B84,1,0)*IF('Shoppable Services'!$C$4=$A84,1,0)*IF('Shoppable Services'!$B$4=AI$60,AI25,0)</f>
        <v>0</v>
      </c>
      <c r="AJ84" s="4">
        <f>IF('Shoppable Services'!$F$4=$D84,1,0)*IF('Shoppable Services'!$E$4=$C84,1,0)*IF('Shoppable Services'!$D$4=$B84,1,0)*IF('Shoppable Services'!$C$4=$A84,1,0)*IF('Shoppable Services'!$B$4=AJ$60,AJ25,0)</f>
        <v>0</v>
      </c>
      <c r="AK84" s="4">
        <f>IF('Shoppable Services'!$F$4=$D84,1,0)*IF('Shoppable Services'!$E$4=$C84,1,0)*IF('Shoppable Services'!$D$4=$B84,1,0)*IF('Shoppable Services'!$C$4=$A84,1,0)*IF('Shoppable Services'!$B$4=AK$60,AK25,0)</f>
        <v>0</v>
      </c>
      <c r="AL84" s="4">
        <f>IF('Shoppable Services'!$F$4=$D84,1,0)*IF('Shoppable Services'!$E$4=$C84,1,0)*IF('Shoppable Services'!$D$4=$B84,1,0)*IF('Shoppable Services'!$C$4=$A84,1,0)*IF('Shoppable Services'!$B$4=AL$60,AL25,0)</f>
        <v>0</v>
      </c>
      <c r="AM84" s="4">
        <f>IF('Shoppable Services'!$F$4=$D84,1,0)*IF('Shoppable Services'!$E$4=$C84,1,0)*IF('Shoppable Services'!$D$4=$B84,1,0)*IF('Shoppable Services'!$C$4=$A84,1,0)*IF('Shoppable Services'!$B$4=AM$60,AM25,0)</f>
        <v>0</v>
      </c>
      <c r="AN84" s="4">
        <f>IF('Shoppable Services'!$F$4=$D84,1,0)*IF('Shoppable Services'!$E$4=$C84,1,0)*IF('Shoppable Services'!$D$4=$B84,1,0)*IF('Shoppable Services'!$C$4=$A84,1,0)*IF('Shoppable Services'!$B$4=AN$60,AN25,0)</f>
        <v>0</v>
      </c>
      <c r="AO84" s="4">
        <f>IF('Shoppable Services'!$F$4=$D84,1,0)*IF('Shoppable Services'!$E$4=$C84,1,0)*IF('Shoppable Services'!$D$4=$B84,1,0)*IF('Shoppable Services'!$C$4=$A84,1,0)*IF('Shoppable Services'!$B$4=AO$60,AO25,0)</f>
        <v>0</v>
      </c>
      <c r="AP84" s="4">
        <f>IF('Shoppable Services'!$F$4=$D84,1,0)*IF('Shoppable Services'!$E$4=$C84,1,0)*IF('Shoppable Services'!$D$4=$B84,1,0)*IF('Shoppable Services'!$C$4=$A84,1,0)*IF('Shoppable Services'!$B$4=AP$60,AP25,0)</f>
        <v>0</v>
      </c>
      <c r="AQ84" s="4">
        <f>IF('Shoppable Services'!$F$4=$D84,1,0)*IF('Shoppable Services'!$E$4=$C84,1,0)*IF('Shoppable Services'!$D$4=$B84,1,0)*IF('Shoppable Services'!$C$4=$A84,1,0)*IF('Shoppable Services'!$B$4=AQ$60,AQ25,0)</f>
        <v>0</v>
      </c>
      <c r="AR84" s="4">
        <f>IF('Shoppable Services'!$F$4=$D84,1,0)*IF('Shoppable Services'!$E$4=$C84,1,0)*IF('Shoppable Services'!$D$4=$B84,1,0)*IF('Shoppable Services'!$C$4=$A84,1,0)*IF('Shoppable Services'!$B$4=AR$60,AR25,0)</f>
        <v>0</v>
      </c>
      <c r="AS84" s="4">
        <f>IF('Shoppable Services'!$F$4=$D84,1,0)*IF('Shoppable Services'!$E$4=$C84,1,0)*IF('Shoppable Services'!$D$4=$B84,1,0)*IF('Shoppable Services'!$C$4=$A84,1,0)*IF('Shoppable Services'!$B$4=AS$60,AS25,0)</f>
        <v>0</v>
      </c>
      <c r="AT84" s="4">
        <f>IF('Shoppable Services'!$F$4=$D84,1,0)*IF('Shoppable Services'!$E$4=$C84,1,0)*IF('Shoppable Services'!$D$4=$B84,1,0)*IF('Shoppable Services'!$C$4=$A84,1,0)*IF('Shoppable Services'!$B$4=AT$60,AT25,0)</f>
        <v>0</v>
      </c>
      <c r="AU84" s="4">
        <f>IF('Shoppable Services'!$F$4=$D84,1,0)*IF('Shoppable Services'!$E$4=$C84,1,0)*IF('Shoppable Services'!$D$4=$B84,1,0)*IF('Shoppable Services'!$C$4=$A84,1,0)*IF('Shoppable Services'!$B$4=AU$60,AU25,0)</f>
        <v>0</v>
      </c>
      <c r="AV84" s="4">
        <f>IF('Shoppable Services'!$F$4=$D84,1,0)*IF('Shoppable Services'!$E$4=$C84,1,0)*IF('Shoppable Services'!$D$4=$B84,1,0)*IF('Shoppable Services'!$C$4=$A84,1,0)*IF('Shoppable Services'!$B$4=AV$60,AV25,0)</f>
        <v>0</v>
      </c>
      <c r="AW84" s="4">
        <f>IF('Shoppable Services'!$F$4=$D84,1,0)*IF('Shoppable Services'!$E$4=$C84,1,0)*IF('Shoppable Services'!$D$4=$B84,1,0)*IF('Shoppable Services'!$C$4=$A84,1,0)*IF('Shoppable Services'!$B$4=AW$60,AW25,0)</f>
        <v>0</v>
      </c>
      <c r="AX84" s="4">
        <f>IF('Shoppable Services'!$F$4=$D84,1,0)*IF('Shoppable Services'!$E$4=$C84,1,0)*IF('Shoppable Services'!$D$4=$B84,1,0)*IF('Shoppable Services'!$C$4=$A84,1,0)*IF('Shoppable Services'!$B$4=AX$60,AX25,0)</f>
        <v>0</v>
      </c>
      <c r="AY84" s="4">
        <f>IF('Shoppable Services'!$F$4=$D84,1,0)*IF('Shoppable Services'!$E$4=$C84,1,0)*IF('Shoppable Services'!$D$4=$B84,1,0)*IF('Shoppable Services'!$C$4=$A84,1,0)*IF('Shoppable Services'!$B$4=AY$60,AY25,0)</f>
        <v>0</v>
      </c>
      <c r="AZ84" s="4">
        <f>IF('Shoppable Services'!$F$4=$D84,1,0)*IF('Shoppable Services'!$E$4=$C84,1,0)*IF('Shoppable Services'!$D$4=$B84,1,0)*IF('Shoppable Services'!$C$4=$A84,1,0)*IF('Shoppable Services'!$B$4=AZ$60,AZ25,0)</f>
        <v>0</v>
      </c>
      <c r="BA84" s="4">
        <f>IF('Shoppable Services'!$F$4=$D84,1,0)*IF('Shoppable Services'!$E$4=$C84,1,0)*IF('Shoppable Services'!$D$4=$B84,1,0)*IF('Shoppable Services'!$C$4=$A84,1,0)*IF('Shoppable Services'!$B$4=BA$60,BA25,0)</f>
        <v>0</v>
      </c>
      <c r="BB84" s="4">
        <f>IF('Shoppable Services'!$F$4=$D84,1,0)*IF('Shoppable Services'!$E$4=$C84,1,0)*IF('Shoppable Services'!$D$4=$B84,1,0)*IF('Shoppable Services'!$C$4=$A84,1,0)*IF('Shoppable Services'!$B$4=BB$60,BB25,0)</f>
        <v>0</v>
      </c>
      <c r="BC84" s="4">
        <f>IF('Shoppable Services'!$F$4=$D84,1,0)*IF('Shoppable Services'!$E$4=$C84,1,0)*IF('Shoppable Services'!$D$4=$B84,1,0)*IF('Shoppable Services'!$C$4=$A84,1,0)*IF('Shoppable Services'!$B$4=BC$60,BC25,0)</f>
        <v>0</v>
      </c>
      <c r="BD84" s="4">
        <f>IF('Shoppable Services'!$F$4=$D84,1,0)*IF('Shoppable Services'!$E$4=$C84,1,0)*IF('Shoppable Services'!$D$4=$B84,1,0)*IF('Shoppable Services'!$C$4=$A84,1,0)*IF('Shoppable Services'!$B$4=BD$60,BD25,0)</f>
        <v>0</v>
      </c>
      <c r="BE84" s="4">
        <f>IF('Shoppable Services'!$F$4=$D84,1,0)*IF('Shoppable Services'!$E$4=$C84,1,0)*IF('Shoppable Services'!$D$4=$B84,1,0)*IF('Shoppable Services'!$C$4=$A84,1,0)*IF('Shoppable Services'!$B$4=BE$60,BE25,0)</f>
        <v>0</v>
      </c>
      <c r="BF84" s="4">
        <f>IF('Shoppable Services'!$F$4=$D84,1,0)*IF('Shoppable Services'!$E$4=$C84,1,0)*IF('Shoppable Services'!$D$4=$B84,1,0)*IF('Shoppable Services'!$C$4=$A84,1,0)*IF('Shoppable Services'!$B$4=BF$60,BF25,0)</f>
        <v>0</v>
      </c>
      <c r="BG84" s="4">
        <f>IF('Shoppable Services'!$F$4=$D84,1,0)*IF('Shoppable Services'!$E$4=$C84,1,0)*IF('Shoppable Services'!$D$4=$B84,1,0)*IF('Shoppable Services'!$C$4=$A84,1,0)*IF('Shoppable Services'!$B$4=BG$60,BG25,0)</f>
        <v>0</v>
      </c>
    </row>
    <row r="85" spans="1:59">
      <c r="A85" t="s">
        <v>25</v>
      </c>
      <c r="B85" t="s">
        <v>85</v>
      </c>
      <c r="C85" t="s">
        <v>82</v>
      </c>
      <c r="D85" t="s">
        <v>9</v>
      </c>
      <c r="E85" s="4">
        <f>IF('Shoppable Services'!$F$4=$D85,1,0)*IF('Shoppable Services'!$E$4=$C85,1,0)*IF('Shoppable Services'!$D$4=$B85,1,0)*IF('Shoppable Services'!$C$4=$A85,1,0)*$E26</f>
        <v>0</v>
      </c>
      <c r="F85" s="4">
        <f>IF('Shoppable Services'!$F$4=$D85,1,0)*IF('Shoppable Services'!$E$4=$C85,1,0)*IF('Shoppable Services'!$D$4=$B85,1,0)*IF('Shoppable Services'!$C$4=$A85,1,0)*$F26</f>
        <v>0</v>
      </c>
      <c r="G85" s="4">
        <f>IF('Shoppable Services'!$F$4=$D85,1,0)*IF('Shoppable Services'!$E$4=$C85,1,0)*IF('Shoppable Services'!$D$4=$B85,1,0)*IF('Shoppable Services'!$C$4=$A85,1,0)*$G26</f>
        <v>0</v>
      </c>
      <c r="H85" s="4">
        <f>IF('Shoppable Services'!$F$4=$D85,1,0)*IF('Shoppable Services'!$E$4=$C85,1,0)*IF('Shoppable Services'!$D$4=$B85,1,0)*IF('Shoppable Services'!$C$4=$A85,1,0)*$H26</f>
        <v>0</v>
      </c>
      <c r="I85" s="4">
        <f>IF('Shoppable Services'!$F$4=$D85,1,0)*IF('Shoppable Services'!$E$4=$C85,1,0)*IF('Shoppable Services'!$D$4=$B85,1,0)*IF('Shoppable Services'!$C$4=$A85,1,0)*$I26</f>
        <v>0</v>
      </c>
      <c r="J85" s="4">
        <f>IF('Shoppable Services'!$F$4=$D85,1,0)*IF('Shoppable Services'!$E$4=$C85,1,0)*IF('Shoppable Services'!$D$4=$B85,1,0)*IF('Shoppable Services'!$C$4=$A85,1,0)*IF('Shoppable Services'!$B$4=J$60,J26,0)</f>
        <v>0</v>
      </c>
      <c r="K85" s="4">
        <f>IF('Shoppable Services'!$F$4=$D85,1,0)*IF('Shoppable Services'!$E$4=$C85,1,0)*IF('Shoppable Services'!$D$4=$B85,1,0)*IF('Shoppable Services'!$C$4=$A85,1,0)*IF('Shoppable Services'!$B$4=K$60,K26,0)</f>
        <v>0</v>
      </c>
      <c r="L85" s="4">
        <f>IF('Shoppable Services'!$F$4=$D85,1,0)*IF('Shoppable Services'!$E$4=$C85,1,0)*IF('Shoppable Services'!$D$4=$B85,1,0)*IF('Shoppable Services'!$C$4=$A85,1,0)*IF('Shoppable Services'!$B$4=L$60,L26,0)</f>
        <v>0</v>
      </c>
      <c r="M85" s="4">
        <f>IF('Shoppable Services'!$F$4=$D85,1,0)*IF('Shoppable Services'!$E$4=$C85,1,0)*IF('Shoppable Services'!$D$4=$B85,1,0)*IF('Shoppable Services'!$C$4=$A85,1,0)*IF('Shoppable Services'!$B$4=M$60,M26,0)</f>
        <v>0</v>
      </c>
      <c r="N85" s="4">
        <f>IF('Shoppable Services'!$F$4=$D85,1,0)*IF('Shoppable Services'!$E$4=$C85,1,0)*IF('Shoppable Services'!$D$4=$B85,1,0)*IF('Shoppable Services'!$C$4=$A85,1,0)*IF('Shoppable Services'!$B$4=N$60,N26,0)</f>
        <v>0</v>
      </c>
      <c r="O85" s="4">
        <f>IF('Shoppable Services'!$F$4=$D85,1,0)*IF('Shoppable Services'!$E$4=$C85,1,0)*IF('Shoppable Services'!$D$4=$B85,1,0)*IF('Shoppable Services'!$C$4=$A85,1,0)*IF('Shoppable Services'!$B$4=O$60,O26,0)</f>
        <v>0</v>
      </c>
      <c r="P85" s="4">
        <f>IF('Shoppable Services'!$F$4=$D85,1,0)*IF('Shoppable Services'!$E$4=$C85,1,0)*IF('Shoppable Services'!$D$4=$B85,1,0)*IF('Shoppable Services'!$C$4=$A85,1,0)*IF('Shoppable Services'!$B$4=P$60,P26,0)</f>
        <v>0</v>
      </c>
      <c r="Q85" s="4">
        <f>IF('Shoppable Services'!$F$4=$D85,1,0)*IF('Shoppable Services'!$E$4=$C85,1,0)*IF('Shoppable Services'!$D$4=$B85,1,0)*IF('Shoppable Services'!$C$4=$A85,1,0)*IF('Shoppable Services'!$B$4=Q$60,Q26,0)</f>
        <v>0</v>
      </c>
      <c r="R85" s="4">
        <f>IF('Shoppable Services'!$F$4=$D85,1,0)*IF('Shoppable Services'!$E$4=$C85,1,0)*IF('Shoppable Services'!$D$4=$B85,1,0)*IF('Shoppable Services'!$C$4=$A85,1,0)*IF('Shoppable Services'!$B$4=R$60,R26,0)</f>
        <v>0</v>
      </c>
      <c r="S85" s="4">
        <f>IF('Shoppable Services'!$F$4=$D85,1,0)*IF('Shoppable Services'!$E$4=$C85,1,0)*IF('Shoppable Services'!$D$4=$B85,1,0)*IF('Shoppable Services'!$C$4=$A85,1,0)*IF('Shoppable Services'!$B$4=S$60,S26,0)</f>
        <v>0</v>
      </c>
      <c r="T85" s="4">
        <f>IF('Shoppable Services'!$F$4=$D85,1,0)*IF('Shoppable Services'!$E$4=$C85,1,0)*IF('Shoppable Services'!$D$4=$B85,1,0)*IF('Shoppable Services'!$C$4=$A85,1,0)*IF('Shoppable Services'!$B$4=T$60,T26,0)</f>
        <v>0</v>
      </c>
      <c r="U85" s="4">
        <f>IF('Shoppable Services'!$F$4=$D85,1,0)*IF('Shoppable Services'!$E$4=$C85,1,0)*IF('Shoppable Services'!$D$4=$B85,1,0)*IF('Shoppable Services'!$C$4=$A85,1,0)*IF('Shoppable Services'!$B$4=U$60,U26,0)</f>
        <v>0</v>
      </c>
      <c r="V85" s="4">
        <f>IF('Shoppable Services'!$F$4=$D85,1,0)*IF('Shoppable Services'!$E$4=$C85,1,0)*IF('Shoppable Services'!$D$4=$B85,1,0)*IF('Shoppable Services'!$C$4=$A85,1,0)*IF('Shoppable Services'!$B$4=V$60,V26,0)</f>
        <v>0</v>
      </c>
      <c r="W85" s="4">
        <f>IF('Shoppable Services'!$F$4=$D85,1,0)*IF('Shoppable Services'!$E$4=$C85,1,0)*IF('Shoppable Services'!$D$4=$B85,1,0)*IF('Shoppable Services'!$C$4=$A85,1,0)*IF('Shoppable Services'!$B$4=W$60,W26,0)</f>
        <v>0</v>
      </c>
      <c r="X85" s="4">
        <f>IF('Shoppable Services'!$F$4=$D85,1,0)*IF('Shoppable Services'!$E$4=$C85,1,0)*IF('Shoppable Services'!$D$4=$B85,1,0)*IF('Shoppable Services'!$C$4=$A85,1,0)*IF('Shoppable Services'!$B$4=X$60,X26,0)</f>
        <v>0</v>
      </c>
      <c r="Y85" s="4">
        <f>IF('Shoppable Services'!$F$4=$D85,1,0)*IF('Shoppable Services'!$E$4=$C85,1,0)*IF('Shoppable Services'!$D$4=$B85,1,0)*IF('Shoppable Services'!$C$4=$A85,1,0)*IF('Shoppable Services'!$B$4=Y$60,Y26,0)</f>
        <v>0</v>
      </c>
      <c r="Z85" s="4">
        <f>IF('Shoppable Services'!$F$4=$D85,1,0)*IF('Shoppable Services'!$E$4=$C85,1,0)*IF('Shoppable Services'!$D$4=$B85,1,0)*IF('Shoppable Services'!$C$4=$A85,1,0)*IF('Shoppable Services'!$B$4=Z$60,Z26,0)</f>
        <v>0</v>
      </c>
      <c r="AA85" s="4">
        <f>IF('Shoppable Services'!$F$4=$D85,1,0)*IF('Shoppable Services'!$E$4=$C85,1,0)*IF('Shoppable Services'!$D$4=$B85,1,0)*IF('Shoppable Services'!$C$4=$A85,1,0)*IF('Shoppable Services'!$B$4=AA$60,AA26,0)</f>
        <v>0</v>
      </c>
      <c r="AB85" s="4">
        <f>IF('Shoppable Services'!$F$4=$D85,1,0)*IF('Shoppable Services'!$E$4=$C85,1,0)*IF('Shoppable Services'!$D$4=$B85,1,0)*IF('Shoppable Services'!$C$4=$A85,1,0)*IF('Shoppable Services'!$B$4=AB$60,AB26,0)</f>
        <v>0</v>
      </c>
      <c r="AC85" s="4">
        <f>IF('Shoppable Services'!$F$4=$D85,1,0)*IF('Shoppable Services'!$E$4=$C85,1,0)*IF('Shoppable Services'!$D$4=$B85,1,0)*IF('Shoppable Services'!$C$4=$A85,1,0)*IF('Shoppable Services'!$B$4=AC$60,AC26,0)</f>
        <v>0</v>
      </c>
      <c r="AD85" s="4">
        <f>IF('Shoppable Services'!$F$4=$D85,1,0)*IF('Shoppable Services'!$E$4=$C85,1,0)*IF('Shoppable Services'!$D$4=$B85,1,0)*IF('Shoppable Services'!$C$4=$A85,1,0)*IF('Shoppable Services'!$B$4=AD$60,AD26,0)</f>
        <v>0</v>
      </c>
      <c r="AE85" s="4">
        <f>IF('Shoppable Services'!$F$4=$D85,1,0)*IF('Shoppable Services'!$E$4=$C85,1,0)*IF('Shoppable Services'!$D$4=$B85,1,0)*IF('Shoppable Services'!$C$4=$A85,1,0)*IF('Shoppable Services'!$B$4=AE$60,AE26,0)</f>
        <v>0</v>
      </c>
      <c r="AF85" s="4">
        <f>IF('Shoppable Services'!$F$4=$D85,1,0)*IF('Shoppable Services'!$E$4=$C85,1,0)*IF('Shoppable Services'!$D$4=$B85,1,0)*IF('Shoppable Services'!$C$4=$A85,1,0)*IF('Shoppable Services'!$B$4=AF$60,AF26,0)</f>
        <v>0</v>
      </c>
      <c r="AG85" s="4">
        <f>IF('Shoppable Services'!$F$4=$D85,1,0)*IF('Shoppable Services'!$E$4=$C85,1,0)*IF('Shoppable Services'!$D$4=$B85,1,0)*IF('Shoppable Services'!$C$4=$A85,1,0)*IF('Shoppable Services'!$B$4=AG$60,AG26,0)</f>
        <v>0</v>
      </c>
      <c r="AH85" s="4">
        <f>IF('Shoppable Services'!$F$4=$D85,1,0)*IF('Shoppable Services'!$E$4=$C85,1,0)*IF('Shoppable Services'!$D$4=$B85,1,0)*IF('Shoppable Services'!$C$4=$A85,1,0)*IF('Shoppable Services'!$B$4=AH$60,AH26,0)</f>
        <v>0</v>
      </c>
      <c r="AI85" s="4">
        <f>IF('Shoppable Services'!$F$4=$D85,1,0)*IF('Shoppable Services'!$E$4=$C85,1,0)*IF('Shoppable Services'!$D$4=$B85,1,0)*IF('Shoppable Services'!$C$4=$A85,1,0)*IF('Shoppable Services'!$B$4=AI$60,AI26,0)</f>
        <v>0</v>
      </c>
      <c r="AJ85" s="4">
        <f>IF('Shoppable Services'!$F$4=$D85,1,0)*IF('Shoppable Services'!$E$4=$C85,1,0)*IF('Shoppable Services'!$D$4=$B85,1,0)*IF('Shoppable Services'!$C$4=$A85,1,0)*IF('Shoppable Services'!$B$4=AJ$60,AJ26,0)</f>
        <v>0</v>
      </c>
      <c r="AK85" s="4">
        <f>IF('Shoppable Services'!$F$4=$D85,1,0)*IF('Shoppable Services'!$E$4=$C85,1,0)*IF('Shoppable Services'!$D$4=$B85,1,0)*IF('Shoppable Services'!$C$4=$A85,1,0)*IF('Shoppable Services'!$B$4=AK$60,AK26,0)</f>
        <v>0</v>
      </c>
      <c r="AL85" s="4">
        <f>IF('Shoppable Services'!$F$4=$D85,1,0)*IF('Shoppable Services'!$E$4=$C85,1,0)*IF('Shoppable Services'!$D$4=$B85,1,0)*IF('Shoppable Services'!$C$4=$A85,1,0)*IF('Shoppable Services'!$B$4=AL$60,AL26,0)</f>
        <v>0</v>
      </c>
      <c r="AM85" s="4">
        <f>IF('Shoppable Services'!$F$4=$D85,1,0)*IF('Shoppable Services'!$E$4=$C85,1,0)*IF('Shoppable Services'!$D$4=$B85,1,0)*IF('Shoppable Services'!$C$4=$A85,1,0)*IF('Shoppable Services'!$B$4=AM$60,AM26,0)</f>
        <v>0</v>
      </c>
      <c r="AN85" s="4">
        <f>IF('Shoppable Services'!$F$4=$D85,1,0)*IF('Shoppable Services'!$E$4=$C85,1,0)*IF('Shoppable Services'!$D$4=$B85,1,0)*IF('Shoppable Services'!$C$4=$A85,1,0)*IF('Shoppable Services'!$B$4=AN$60,AN26,0)</f>
        <v>0</v>
      </c>
      <c r="AO85" s="4">
        <f>IF('Shoppable Services'!$F$4=$D85,1,0)*IF('Shoppable Services'!$E$4=$C85,1,0)*IF('Shoppable Services'!$D$4=$B85,1,0)*IF('Shoppable Services'!$C$4=$A85,1,0)*IF('Shoppable Services'!$B$4=AO$60,AO26,0)</f>
        <v>0</v>
      </c>
      <c r="AP85" s="4">
        <f>IF('Shoppable Services'!$F$4=$D85,1,0)*IF('Shoppable Services'!$E$4=$C85,1,0)*IF('Shoppable Services'!$D$4=$B85,1,0)*IF('Shoppable Services'!$C$4=$A85,1,0)*IF('Shoppable Services'!$B$4=AP$60,AP26,0)</f>
        <v>0</v>
      </c>
      <c r="AQ85" s="4">
        <f>IF('Shoppable Services'!$F$4=$D85,1,0)*IF('Shoppable Services'!$E$4=$C85,1,0)*IF('Shoppable Services'!$D$4=$B85,1,0)*IF('Shoppable Services'!$C$4=$A85,1,0)*IF('Shoppable Services'!$B$4=AQ$60,AQ26,0)</f>
        <v>0</v>
      </c>
      <c r="AR85" s="4">
        <f>IF('Shoppable Services'!$F$4=$D85,1,0)*IF('Shoppable Services'!$E$4=$C85,1,0)*IF('Shoppable Services'!$D$4=$B85,1,0)*IF('Shoppable Services'!$C$4=$A85,1,0)*IF('Shoppable Services'!$B$4=AR$60,AR26,0)</f>
        <v>0</v>
      </c>
      <c r="AS85" s="4">
        <f>IF('Shoppable Services'!$F$4=$D85,1,0)*IF('Shoppable Services'!$E$4=$C85,1,0)*IF('Shoppable Services'!$D$4=$B85,1,0)*IF('Shoppable Services'!$C$4=$A85,1,0)*IF('Shoppable Services'!$B$4=AS$60,AS26,0)</f>
        <v>0</v>
      </c>
      <c r="AT85" s="4">
        <f>IF('Shoppable Services'!$F$4=$D85,1,0)*IF('Shoppable Services'!$E$4=$C85,1,0)*IF('Shoppable Services'!$D$4=$B85,1,0)*IF('Shoppable Services'!$C$4=$A85,1,0)*IF('Shoppable Services'!$B$4=AT$60,AT26,0)</f>
        <v>0</v>
      </c>
      <c r="AU85" s="4">
        <f>IF('Shoppable Services'!$F$4=$D85,1,0)*IF('Shoppable Services'!$E$4=$C85,1,0)*IF('Shoppable Services'!$D$4=$B85,1,0)*IF('Shoppable Services'!$C$4=$A85,1,0)*IF('Shoppable Services'!$B$4=AU$60,AU26,0)</f>
        <v>0</v>
      </c>
      <c r="AV85" s="4">
        <f>IF('Shoppable Services'!$F$4=$D85,1,0)*IF('Shoppable Services'!$E$4=$C85,1,0)*IF('Shoppable Services'!$D$4=$B85,1,0)*IF('Shoppable Services'!$C$4=$A85,1,0)*IF('Shoppable Services'!$B$4=AV$60,AV26,0)</f>
        <v>0</v>
      </c>
      <c r="AW85" s="4">
        <f>IF('Shoppable Services'!$F$4=$D85,1,0)*IF('Shoppable Services'!$E$4=$C85,1,0)*IF('Shoppable Services'!$D$4=$B85,1,0)*IF('Shoppable Services'!$C$4=$A85,1,0)*IF('Shoppable Services'!$B$4=AW$60,AW26,0)</f>
        <v>0</v>
      </c>
      <c r="AX85" s="4">
        <f>IF('Shoppable Services'!$F$4=$D85,1,0)*IF('Shoppable Services'!$E$4=$C85,1,0)*IF('Shoppable Services'!$D$4=$B85,1,0)*IF('Shoppable Services'!$C$4=$A85,1,0)*IF('Shoppable Services'!$B$4=AX$60,AX26,0)</f>
        <v>0</v>
      </c>
      <c r="AY85" s="4">
        <f>IF('Shoppable Services'!$F$4=$D85,1,0)*IF('Shoppable Services'!$E$4=$C85,1,0)*IF('Shoppable Services'!$D$4=$B85,1,0)*IF('Shoppable Services'!$C$4=$A85,1,0)*IF('Shoppable Services'!$B$4=AY$60,AY26,0)</f>
        <v>0</v>
      </c>
      <c r="AZ85" s="4">
        <f>IF('Shoppable Services'!$F$4=$D85,1,0)*IF('Shoppable Services'!$E$4=$C85,1,0)*IF('Shoppable Services'!$D$4=$B85,1,0)*IF('Shoppable Services'!$C$4=$A85,1,0)*IF('Shoppable Services'!$B$4=AZ$60,AZ26,0)</f>
        <v>0</v>
      </c>
      <c r="BA85" s="4">
        <f>IF('Shoppable Services'!$F$4=$D85,1,0)*IF('Shoppable Services'!$E$4=$C85,1,0)*IF('Shoppable Services'!$D$4=$B85,1,0)*IF('Shoppable Services'!$C$4=$A85,1,0)*IF('Shoppable Services'!$B$4=BA$60,BA26,0)</f>
        <v>0</v>
      </c>
      <c r="BB85" s="4">
        <f>IF('Shoppable Services'!$F$4=$D85,1,0)*IF('Shoppable Services'!$E$4=$C85,1,0)*IF('Shoppable Services'!$D$4=$B85,1,0)*IF('Shoppable Services'!$C$4=$A85,1,0)*IF('Shoppable Services'!$B$4=BB$60,BB26,0)</f>
        <v>0</v>
      </c>
      <c r="BC85" s="4">
        <f>IF('Shoppable Services'!$F$4=$D85,1,0)*IF('Shoppable Services'!$E$4=$C85,1,0)*IF('Shoppable Services'!$D$4=$B85,1,0)*IF('Shoppable Services'!$C$4=$A85,1,0)*IF('Shoppable Services'!$B$4=BC$60,BC26,0)</f>
        <v>0</v>
      </c>
      <c r="BD85" s="4">
        <f>IF('Shoppable Services'!$F$4=$D85,1,0)*IF('Shoppable Services'!$E$4=$C85,1,0)*IF('Shoppable Services'!$D$4=$B85,1,0)*IF('Shoppable Services'!$C$4=$A85,1,0)*IF('Shoppable Services'!$B$4=BD$60,BD26,0)</f>
        <v>0</v>
      </c>
      <c r="BE85" s="4">
        <f>IF('Shoppable Services'!$F$4=$D85,1,0)*IF('Shoppable Services'!$E$4=$C85,1,0)*IF('Shoppable Services'!$D$4=$B85,1,0)*IF('Shoppable Services'!$C$4=$A85,1,0)*IF('Shoppable Services'!$B$4=BE$60,BE26,0)</f>
        <v>0</v>
      </c>
      <c r="BF85" s="4">
        <f>IF('Shoppable Services'!$F$4=$D85,1,0)*IF('Shoppable Services'!$E$4=$C85,1,0)*IF('Shoppable Services'!$D$4=$B85,1,0)*IF('Shoppable Services'!$C$4=$A85,1,0)*IF('Shoppable Services'!$B$4=BF$60,BF26,0)</f>
        <v>0</v>
      </c>
      <c r="BG85" s="4">
        <f>IF('Shoppable Services'!$F$4=$D85,1,0)*IF('Shoppable Services'!$E$4=$C85,1,0)*IF('Shoppable Services'!$D$4=$B85,1,0)*IF('Shoppable Services'!$C$4=$A85,1,0)*IF('Shoppable Services'!$B$4=BG$60,BG26,0)</f>
        <v>0</v>
      </c>
    </row>
    <row r="86" spans="1:59">
      <c r="A86" t="s">
        <v>25</v>
      </c>
      <c r="B86" t="s">
        <v>26</v>
      </c>
      <c r="C86" t="s">
        <v>10</v>
      </c>
      <c r="D86" t="s">
        <v>86</v>
      </c>
      <c r="E86" s="4">
        <f>IF('Shoppable Services'!$F$4=$D86,1,0)*IF('Shoppable Services'!$E$4=$C86,1,0)*IF('Shoppable Services'!$D$4=$B86,1,0)*IF('Shoppable Services'!$C$4=$A86,1,0)*$E27</f>
        <v>0</v>
      </c>
      <c r="F86" s="4">
        <f>IF('Shoppable Services'!$F$4=$D86,1,0)*IF('Shoppable Services'!$E$4=$C86,1,0)*IF('Shoppable Services'!$D$4=$B86,1,0)*IF('Shoppable Services'!$C$4=$A86,1,0)*$F27</f>
        <v>0</v>
      </c>
      <c r="G86" s="4">
        <f>IF('Shoppable Services'!$F$4=$D86,1,0)*IF('Shoppable Services'!$E$4=$C86,1,0)*IF('Shoppable Services'!$D$4=$B86,1,0)*IF('Shoppable Services'!$C$4=$A86,1,0)*$G27</f>
        <v>0</v>
      </c>
      <c r="H86" s="4">
        <f>IF('Shoppable Services'!$F$4=$D86,1,0)*IF('Shoppable Services'!$E$4=$C86,1,0)*IF('Shoppable Services'!$D$4=$B86,1,0)*IF('Shoppable Services'!$C$4=$A86,1,0)*$H27</f>
        <v>0</v>
      </c>
      <c r="I86" s="4">
        <f>IF('Shoppable Services'!$F$4=$D86,1,0)*IF('Shoppable Services'!$E$4=$C86,1,0)*IF('Shoppable Services'!$D$4=$B86,1,0)*IF('Shoppable Services'!$C$4=$A86,1,0)*$I27</f>
        <v>0</v>
      </c>
      <c r="J86" s="4">
        <f>IF('Shoppable Services'!$F$4=$D86,1,0)*IF('Shoppable Services'!$E$4=$C86,1,0)*IF('Shoppable Services'!$D$4=$B86,1,0)*IF('Shoppable Services'!$C$4=$A86,1,0)*IF('Shoppable Services'!$B$4=J$60,J27,0)</f>
        <v>0</v>
      </c>
      <c r="K86" s="4">
        <f>IF('Shoppable Services'!$F$4=$D86,1,0)*IF('Shoppable Services'!$E$4=$C86,1,0)*IF('Shoppable Services'!$D$4=$B86,1,0)*IF('Shoppable Services'!$C$4=$A86,1,0)*IF('Shoppable Services'!$B$4=K$60,K27,0)</f>
        <v>0</v>
      </c>
      <c r="L86" s="4">
        <f>IF('Shoppable Services'!$F$4=$D86,1,0)*IF('Shoppable Services'!$E$4=$C86,1,0)*IF('Shoppable Services'!$D$4=$B86,1,0)*IF('Shoppable Services'!$C$4=$A86,1,0)*IF('Shoppable Services'!$B$4=L$60,L27,0)</f>
        <v>0</v>
      </c>
      <c r="M86" s="4">
        <f>IF('Shoppable Services'!$F$4=$D86,1,0)*IF('Shoppable Services'!$E$4=$C86,1,0)*IF('Shoppable Services'!$D$4=$B86,1,0)*IF('Shoppable Services'!$C$4=$A86,1,0)*IF('Shoppable Services'!$B$4=M$60,M27,0)</f>
        <v>0</v>
      </c>
      <c r="N86" s="4">
        <f>IF('Shoppable Services'!$F$4=$D86,1,0)*IF('Shoppable Services'!$E$4=$C86,1,0)*IF('Shoppable Services'!$D$4=$B86,1,0)*IF('Shoppable Services'!$C$4=$A86,1,0)*IF('Shoppable Services'!$B$4=N$60,N27,0)</f>
        <v>0</v>
      </c>
      <c r="O86" s="4">
        <f>IF('Shoppable Services'!$F$4=$D86,1,0)*IF('Shoppable Services'!$E$4=$C86,1,0)*IF('Shoppable Services'!$D$4=$B86,1,0)*IF('Shoppable Services'!$C$4=$A86,1,0)*IF('Shoppable Services'!$B$4=O$60,O27,0)</f>
        <v>0</v>
      </c>
      <c r="P86" s="4">
        <f>IF('Shoppable Services'!$F$4=$D86,1,0)*IF('Shoppable Services'!$E$4=$C86,1,0)*IF('Shoppable Services'!$D$4=$B86,1,0)*IF('Shoppable Services'!$C$4=$A86,1,0)*IF('Shoppable Services'!$B$4=P$60,P27,0)</f>
        <v>0</v>
      </c>
      <c r="Q86" s="4">
        <f>IF('Shoppable Services'!$F$4=$D86,1,0)*IF('Shoppable Services'!$E$4=$C86,1,0)*IF('Shoppable Services'!$D$4=$B86,1,0)*IF('Shoppable Services'!$C$4=$A86,1,0)*IF('Shoppable Services'!$B$4=Q$60,Q27,0)</f>
        <v>0</v>
      </c>
      <c r="R86" s="4">
        <f>IF('Shoppable Services'!$F$4=$D86,1,0)*IF('Shoppable Services'!$E$4=$C86,1,0)*IF('Shoppable Services'!$D$4=$B86,1,0)*IF('Shoppable Services'!$C$4=$A86,1,0)*IF('Shoppable Services'!$B$4=R$60,R27,0)</f>
        <v>0</v>
      </c>
      <c r="S86" s="4">
        <f>IF('Shoppable Services'!$F$4=$D86,1,0)*IF('Shoppable Services'!$E$4=$C86,1,0)*IF('Shoppable Services'!$D$4=$B86,1,0)*IF('Shoppable Services'!$C$4=$A86,1,0)*IF('Shoppable Services'!$B$4=S$60,S27,0)</f>
        <v>0</v>
      </c>
      <c r="T86" s="4">
        <f>IF('Shoppable Services'!$F$4=$D86,1,0)*IF('Shoppable Services'!$E$4=$C86,1,0)*IF('Shoppable Services'!$D$4=$B86,1,0)*IF('Shoppable Services'!$C$4=$A86,1,0)*IF('Shoppable Services'!$B$4=T$60,T27,0)</f>
        <v>0</v>
      </c>
      <c r="U86" s="4">
        <f>IF('Shoppable Services'!$F$4=$D86,1,0)*IF('Shoppable Services'!$E$4=$C86,1,0)*IF('Shoppable Services'!$D$4=$B86,1,0)*IF('Shoppable Services'!$C$4=$A86,1,0)*IF('Shoppable Services'!$B$4=U$60,U27,0)</f>
        <v>0</v>
      </c>
      <c r="V86" s="4">
        <f>IF('Shoppable Services'!$F$4=$D86,1,0)*IF('Shoppable Services'!$E$4=$C86,1,0)*IF('Shoppable Services'!$D$4=$B86,1,0)*IF('Shoppable Services'!$C$4=$A86,1,0)*IF('Shoppable Services'!$B$4=V$60,V27,0)</f>
        <v>0</v>
      </c>
      <c r="W86" s="4">
        <f>IF('Shoppable Services'!$F$4=$D86,1,0)*IF('Shoppable Services'!$E$4=$C86,1,0)*IF('Shoppable Services'!$D$4=$B86,1,0)*IF('Shoppable Services'!$C$4=$A86,1,0)*IF('Shoppable Services'!$B$4=W$60,W27,0)</f>
        <v>0</v>
      </c>
      <c r="X86" s="4">
        <f>IF('Shoppable Services'!$F$4=$D86,1,0)*IF('Shoppable Services'!$E$4=$C86,1,0)*IF('Shoppable Services'!$D$4=$B86,1,0)*IF('Shoppable Services'!$C$4=$A86,1,0)*IF('Shoppable Services'!$B$4=X$60,X27,0)</f>
        <v>0</v>
      </c>
      <c r="Y86" s="4">
        <f>IF('Shoppable Services'!$F$4=$D86,1,0)*IF('Shoppable Services'!$E$4=$C86,1,0)*IF('Shoppable Services'!$D$4=$B86,1,0)*IF('Shoppable Services'!$C$4=$A86,1,0)*IF('Shoppable Services'!$B$4=Y$60,Y27,0)</f>
        <v>0</v>
      </c>
      <c r="Z86" s="4">
        <f>IF('Shoppable Services'!$F$4=$D86,1,0)*IF('Shoppable Services'!$E$4=$C86,1,0)*IF('Shoppable Services'!$D$4=$B86,1,0)*IF('Shoppable Services'!$C$4=$A86,1,0)*IF('Shoppable Services'!$B$4=Z$60,Z27,0)</f>
        <v>0</v>
      </c>
      <c r="AA86" s="4">
        <f>IF('Shoppable Services'!$F$4=$D86,1,0)*IF('Shoppable Services'!$E$4=$C86,1,0)*IF('Shoppable Services'!$D$4=$B86,1,0)*IF('Shoppable Services'!$C$4=$A86,1,0)*IF('Shoppable Services'!$B$4=AA$60,AA27,0)</f>
        <v>0</v>
      </c>
      <c r="AB86" s="4">
        <f>IF('Shoppable Services'!$F$4=$D86,1,0)*IF('Shoppable Services'!$E$4=$C86,1,0)*IF('Shoppable Services'!$D$4=$B86,1,0)*IF('Shoppable Services'!$C$4=$A86,1,0)*IF('Shoppable Services'!$B$4=AB$60,AB27,0)</f>
        <v>0</v>
      </c>
      <c r="AC86" s="4">
        <f>IF('Shoppable Services'!$F$4=$D86,1,0)*IF('Shoppable Services'!$E$4=$C86,1,0)*IF('Shoppable Services'!$D$4=$B86,1,0)*IF('Shoppable Services'!$C$4=$A86,1,0)*IF('Shoppable Services'!$B$4=AC$60,AC27,0)</f>
        <v>0</v>
      </c>
      <c r="AD86" s="4">
        <f>IF('Shoppable Services'!$F$4=$D86,1,0)*IF('Shoppable Services'!$E$4=$C86,1,0)*IF('Shoppable Services'!$D$4=$B86,1,0)*IF('Shoppable Services'!$C$4=$A86,1,0)*IF('Shoppable Services'!$B$4=AD$60,AD27,0)</f>
        <v>0</v>
      </c>
      <c r="AE86" s="4">
        <f>IF('Shoppable Services'!$F$4=$D86,1,0)*IF('Shoppable Services'!$E$4=$C86,1,0)*IF('Shoppable Services'!$D$4=$B86,1,0)*IF('Shoppable Services'!$C$4=$A86,1,0)*IF('Shoppable Services'!$B$4=AE$60,AE27,0)</f>
        <v>0</v>
      </c>
      <c r="AF86" s="4">
        <f>IF('Shoppable Services'!$F$4=$D86,1,0)*IF('Shoppable Services'!$E$4=$C86,1,0)*IF('Shoppable Services'!$D$4=$B86,1,0)*IF('Shoppable Services'!$C$4=$A86,1,0)*IF('Shoppable Services'!$B$4=AF$60,AF27,0)</f>
        <v>0</v>
      </c>
      <c r="AG86" s="4">
        <f>IF('Shoppable Services'!$F$4=$D86,1,0)*IF('Shoppable Services'!$E$4=$C86,1,0)*IF('Shoppable Services'!$D$4=$B86,1,0)*IF('Shoppable Services'!$C$4=$A86,1,0)*IF('Shoppable Services'!$B$4=AG$60,AG27,0)</f>
        <v>0</v>
      </c>
      <c r="AH86" s="4">
        <f>IF('Shoppable Services'!$F$4=$D86,1,0)*IF('Shoppable Services'!$E$4=$C86,1,0)*IF('Shoppable Services'!$D$4=$B86,1,0)*IF('Shoppable Services'!$C$4=$A86,1,0)*IF('Shoppable Services'!$B$4=AH$60,AH27,0)</f>
        <v>0</v>
      </c>
      <c r="AI86" s="4">
        <f>IF('Shoppable Services'!$F$4=$D86,1,0)*IF('Shoppable Services'!$E$4=$C86,1,0)*IF('Shoppable Services'!$D$4=$B86,1,0)*IF('Shoppable Services'!$C$4=$A86,1,0)*IF('Shoppable Services'!$B$4=AI$60,AI27,0)</f>
        <v>0</v>
      </c>
      <c r="AJ86" s="4">
        <f>IF('Shoppable Services'!$F$4=$D86,1,0)*IF('Shoppable Services'!$E$4=$C86,1,0)*IF('Shoppable Services'!$D$4=$B86,1,0)*IF('Shoppable Services'!$C$4=$A86,1,0)*IF('Shoppable Services'!$B$4=AJ$60,AJ27,0)</f>
        <v>0</v>
      </c>
      <c r="AK86" s="4">
        <f>IF('Shoppable Services'!$F$4=$D86,1,0)*IF('Shoppable Services'!$E$4=$C86,1,0)*IF('Shoppable Services'!$D$4=$B86,1,0)*IF('Shoppable Services'!$C$4=$A86,1,0)*IF('Shoppable Services'!$B$4=AK$60,AK27,0)</f>
        <v>0</v>
      </c>
      <c r="AL86" s="4">
        <f>IF('Shoppable Services'!$F$4=$D86,1,0)*IF('Shoppable Services'!$E$4=$C86,1,0)*IF('Shoppable Services'!$D$4=$B86,1,0)*IF('Shoppable Services'!$C$4=$A86,1,0)*IF('Shoppable Services'!$B$4=AL$60,AL27,0)</f>
        <v>0</v>
      </c>
      <c r="AM86" s="4">
        <f>IF('Shoppable Services'!$F$4=$D86,1,0)*IF('Shoppable Services'!$E$4=$C86,1,0)*IF('Shoppable Services'!$D$4=$B86,1,0)*IF('Shoppable Services'!$C$4=$A86,1,0)*IF('Shoppable Services'!$B$4=AM$60,AM27,0)</f>
        <v>0</v>
      </c>
      <c r="AN86" s="4">
        <f>IF('Shoppable Services'!$F$4=$D86,1,0)*IF('Shoppable Services'!$E$4=$C86,1,0)*IF('Shoppable Services'!$D$4=$B86,1,0)*IF('Shoppable Services'!$C$4=$A86,1,0)*IF('Shoppable Services'!$B$4=AN$60,AN27,0)</f>
        <v>0</v>
      </c>
      <c r="AO86" s="4">
        <f>IF('Shoppable Services'!$F$4=$D86,1,0)*IF('Shoppable Services'!$E$4=$C86,1,0)*IF('Shoppable Services'!$D$4=$B86,1,0)*IF('Shoppable Services'!$C$4=$A86,1,0)*IF('Shoppable Services'!$B$4=AO$60,AO27,0)</f>
        <v>0</v>
      </c>
      <c r="AP86" s="4">
        <f>IF('Shoppable Services'!$F$4=$D86,1,0)*IF('Shoppable Services'!$E$4=$C86,1,0)*IF('Shoppable Services'!$D$4=$B86,1,0)*IF('Shoppable Services'!$C$4=$A86,1,0)*IF('Shoppable Services'!$B$4=AP$60,AP27,0)</f>
        <v>0</v>
      </c>
      <c r="AQ86" s="4">
        <f>IF('Shoppable Services'!$F$4=$D86,1,0)*IF('Shoppable Services'!$E$4=$C86,1,0)*IF('Shoppable Services'!$D$4=$B86,1,0)*IF('Shoppable Services'!$C$4=$A86,1,0)*IF('Shoppable Services'!$B$4=AQ$60,AQ27,0)</f>
        <v>0</v>
      </c>
      <c r="AR86" s="4">
        <f>IF('Shoppable Services'!$F$4=$D86,1,0)*IF('Shoppable Services'!$E$4=$C86,1,0)*IF('Shoppable Services'!$D$4=$B86,1,0)*IF('Shoppable Services'!$C$4=$A86,1,0)*IF('Shoppable Services'!$B$4=AR$60,AR27,0)</f>
        <v>0</v>
      </c>
      <c r="AS86" s="4">
        <f>IF('Shoppable Services'!$F$4=$D86,1,0)*IF('Shoppable Services'!$E$4=$C86,1,0)*IF('Shoppable Services'!$D$4=$B86,1,0)*IF('Shoppable Services'!$C$4=$A86,1,0)*IF('Shoppable Services'!$B$4=AS$60,AS27,0)</f>
        <v>0</v>
      </c>
      <c r="AT86" s="4">
        <f>IF('Shoppable Services'!$F$4=$D86,1,0)*IF('Shoppable Services'!$E$4=$C86,1,0)*IF('Shoppable Services'!$D$4=$B86,1,0)*IF('Shoppable Services'!$C$4=$A86,1,0)*IF('Shoppable Services'!$B$4=AT$60,AT27,0)</f>
        <v>0</v>
      </c>
      <c r="AU86" s="4">
        <f>IF('Shoppable Services'!$F$4=$D86,1,0)*IF('Shoppable Services'!$E$4=$C86,1,0)*IF('Shoppable Services'!$D$4=$B86,1,0)*IF('Shoppable Services'!$C$4=$A86,1,0)*IF('Shoppable Services'!$B$4=AU$60,AU27,0)</f>
        <v>0</v>
      </c>
      <c r="AV86" s="4">
        <f>IF('Shoppable Services'!$F$4=$D86,1,0)*IF('Shoppable Services'!$E$4=$C86,1,0)*IF('Shoppable Services'!$D$4=$B86,1,0)*IF('Shoppable Services'!$C$4=$A86,1,0)*IF('Shoppable Services'!$B$4=AV$60,AV27,0)</f>
        <v>0</v>
      </c>
      <c r="AW86" s="4">
        <f>IF('Shoppable Services'!$F$4=$D86,1,0)*IF('Shoppable Services'!$E$4=$C86,1,0)*IF('Shoppable Services'!$D$4=$B86,1,0)*IF('Shoppable Services'!$C$4=$A86,1,0)*IF('Shoppable Services'!$B$4=AW$60,AW27,0)</f>
        <v>0</v>
      </c>
      <c r="AX86" s="4">
        <f>IF('Shoppable Services'!$F$4=$D86,1,0)*IF('Shoppable Services'!$E$4=$C86,1,0)*IF('Shoppable Services'!$D$4=$B86,1,0)*IF('Shoppable Services'!$C$4=$A86,1,0)*IF('Shoppable Services'!$B$4=AX$60,AX27,0)</f>
        <v>0</v>
      </c>
      <c r="AY86" s="4">
        <f>IF('Shoppable Services'!$F$4=$D86,1,0)*IF('Shoppable Services'!$E$4=$C86,1,0)*IF('Shoppable Services'!$D$4=$B86,1,0)*IF('Shoppable Services'!$C$4=$A86,1,0)*IF('Shoppable Services'!$B$4=AY$60,AY27,0)</f>
        <v>0</v>
      </c>
      <c r="AZ86" s="4">
        <f>IF('Shoppable Services'!$F$4=$D86,1,0)*IF('Shoppable Services'!$E$4=$C86,1,0)*IF('Shoppable Services'!$D$4=$B86,1,0)*IF('Shoppable Services'!$C$4=$A86,1,0)*IF('Shoppable Services'!$B$4=AZ$60,AZ27,0)</f>
        <v>0</v>
      </c>
      <c r="BA86" s="4">
        <f>IF('Shoppable Services'!$F$4=$D86,1,0)*IF('Shoppable Services'!$E$4=$C86,1,0)*IF('Shoppable Services'!$D$4=$B86,1,0)*IF('Shoppable Services'!$C$4=$A86,1,0)*IF('Shoppable Services'!$B$4=BA$60,BA27,0)</f>
        <v>0</v>
      </c>
      <c r="BB86" s="4">
        <f>IF('Shoppable Services'!$F$4=$D86,1,0)*IF('Shoppable Services'!$E$4=$C86,1,0)*IF('Shoppable Services'!$D$4=$B86,1,0)*IF('Shoppable Services'!$C$4=$A86,1,0)*IF('Shoppable Services'!$B$4=BB$60,BB27,0)</f>
        <v>0</v>
      </c>
      <c r="BC86" s="4">
        <f>IF('Shoppable Services'!$F$4=$D86,1,0)*IF('Shoppable Services'!$E$4=$C86,1,0)*IF('Shoppable Services'!$D$4=$B86,1,0)*IF('Shoppable Services'!$C$4=$A86,1,0)*IF('Shoppable Services'!$B$4=BC$60,BC27,0)</f>
        <v>0</v>
      </c>
      <c r="BD86" s="4">
        <f>IF('Shoppable Services'!$F$4=$D86,1,0)*IF('Shoppable Services'!$E$4=$C86,1,0)*IF('Shoppable Services'!$D$4=$B86,1,0)*IF('Shoppable Services'!$C$4=$A86,1,0)*IF('Shoppable Services'!$B$4=BD$60,BD27,0)</f>
        <v>0</v>
      </c>
      <c r="BE86" s="4">
        <f>IF('Shoppable Services'!$F$4=$D86,1,0)*IF('Shoppable Services'!$E$4=$C86,1,0)*IF('Shoppable Services'!$D$4=$B86,1,0)*IF('Shoppable Services'!$C$4=$A86,1,0)*IF('Shoppable Services'!$B$4=BE$60,BE27,0)</f>
        <v>0</v>
      </c>
      <c r="BF86" s="4">
        <f>IF('Shoppable Services'!$F$4=$D86,1,0)*IF('Shoppable Services'!$E$4=$C86,1,0)*IF('Shoppable Services'!$D$4=$B86,1,0)*IF('Shoppable Services'!$C$4=$A86,1,0)*IF('Shoppable Services'!$B$4=BF$60,BF27,0)</f>
        <v>0</v>
      </c>
      <c r="BG86" s="4">
        <f>IF('Shoppable Services'!$F$4=$D86,1,0)*IF('Shoppable Services'!$E$4=$C86,1,0)*IF('Shoppable Services'!$D$4=$B86,1,0)*IF('Shoppable Services'!$C$4=$A86,1,0)*IF('Shoppable Services'!$B$4=BG$60,BG27,0)</f>
        <v>0</v>
      </c>
    </row>
    <row r="87" spans="1:59">
      <c r="A87" t="s">
        <v>25</v>
      </c>
      <c r="B87" t="s">
        <v>26</v>
      </c>
      <c r="C87" t="s">
        <v>10</v>
      </c>
      <c r="D87" t="s">
        <v>9</v>
      </c>
      <c r="E87" s="4">
        <f>IF('Shoppable Services'!$F$4=$D87,1,0)*IF('Shoppable Services'!$E$4=$C87,1,0)*IF('Shoppable Services'!$D$4=$B87,1,0)*IF('Shoppable Services'!$C$4=$A87,1,0)*$E28</f>
        <v>0</v>
      </c>
      <c r="F87" s="4">
        <f>IF('Shoppable Services'!$F$4=$D87,1,0)*IF('Shoppable Services'!$E$4=$C87,1,0)*IF('Shoppable Services'!$D$4=$B87,1,0)*IF('Shoppable Services'!$C$4=$A87,1,0)*$F28</f>
        <v>0</v>
      </c>
      <c r="G87" s="4">
        <f>IF('Shoppable Services'!$F$4=$D87,1,0)*IF('Shoppable Services'!$E$4=$C87,1,0)*IF('Shoppable Services'!$D$4=$B87,1,0)*IF('Shoppable Services'!$C$4=$A87,1,0)*$G28</f>
        <v>0</v>
      </c>
      <c r="H87" s="4">
        <f>IF('Shoppable Services'!$F$4=$D87,1,0)*IF('Shoppable Services'!$E$4=$C87,1,0)*IF('Shoppable Services'!$D$4=$B87,1,0)*IF('Shoppable Services'!$C$4=$A87,1,0)*$H28</f>
        <v>0</v>
      </c>
      <c r="I87" s="4">
        <f>IF('Shoppable Services'!$F$4=$D87,1,0)*IF('Shoppable Services'!$E$4=$C87,1,0)*IF('Shoppable Services'!$D$4=$B87,1,0)*IF('Shoppable Services'!$C$4=$A87,1,0)*$I28</f>
        <v>0</v>
      </c>
      <c r="J87" s="4">
        <f>IF('Shoppable Services'!$F$4=$D87,1,0)*IF('Shoppable Services'!$E$4=$C87,1,0)*IF('Shoppable Services'!$D$4=$B87,1,0)*IF('Shoppable Services'!$C$4=$A87,1,0)*IF('Shoppable Services'!$B$4=J$60,J28,0)</f>
        <v>0</v>
      </c>
      <c r="K87" s="4">
        <f>IF('Shoppable Services'!$F$4=$D87,1,0)*IF('Shoppable Services'!$E$4=$C87,1,0)*IF('Shoppable Services'!$D$4=$B87,1,0)*IF('Shoppable Services'!$C$4=$A87,1,0)*IF('Shoppable Services'!$B$4=K$60,K28,0)</f>
        <v>0</v>
      </c>
      <c r="L87" s="4">
        <f>IF('Shoppable Services'!$F$4=$D87,1,0)*IF('Shoppable Services'!$E$4=$C87,1,0)*IF('Shoppable Services'!$D$4=$B87,1,0)*IF('Shoppable Services'!$C$4=$A87,1,0)*IF('Shoppable Services'!$B$4=L$60,L28,0)</f>
        <v>0</v>
      </c>
      <c r="M87" s="4">
        <f>IF('Shoppable Services'!$F$4=$D87,1,0)*IF('Shoppable Services'!$E$4=$C87,1,0)*IF('Shoppable Services'!$D$4=$B87,1,0)*IF('Shoppable Services'!$C$4=$A87,1,0)*IF('Shoppable Services'!$B$4=M$60,M28,0)</f>
        <v>0</v>
      </c>
      <c r="N87" s="4">
        <f>IF('Shoppable Services'!$F$4=$D87,1,0)*IF('Shoppable Services'!$E$4=$C87,1,0)*IF('Shoppable Services'!$D$4=$B87,1,0)*IF('Shoppable Services'!$C$4=$A87,1,0)*IF('Shoppable Services'!$B$4=N$60,N28,0)</f>
        <v>0</v>
      </c>
      <c r="O87" s="4">
        <f>IF('Shoppable Services'!$F$4=$D87,1,0)*IF('Shoppable Services'!$E$4=$C87,1,0)*IF('Shoppable Services'!$D$4=$B87,1,0)*IF('Shoppable Services'!$C$4=$A87,1,0)*IF('Shoppable Services'!$B$4=O$60,O28,0)</f>
        <v>0</v>
      </c>
      <c r="P87" s="4">
        <f>IF('Shoppable Services'!$F$4=$D87,1,0)*IF('Shoppable Services'!$E$4=$C87,1,0)*IF('Shoppable Services'!$D$4=$B87,1,0)*IF('Shoppable Services'!$C$4=$A87,1,0)*IF('Shoppable Services'!$B$4=P$60,P28,0)</f>
        <v>0</v>
      </c>
      <c r="Q87" s="4">
        <f>IF('Shoppable Services'!$F$4=$D87,1,0)*IF('Shoppable Services'!$E$4=$C87,1,0)*IF('Shoppable Services'!$D$4=$B87,1,0)*IF('Shoppable Services'!$C$4=$A87,1,0)*IF('Shoppable Services'!$B$4=Q$60,Q28,0)</f>
        <v>0</v>
      </c>
      <c r="R87" s="4">
        <f>IF('Shoppable Services'!$F$4=$D87,1,0)*IF('Shoppable Services'!$E$4=$C87,1,0)*IF('Shoppable Services'!$D$4=$B87,1,0)*IF('Shoppable Services'!$C$4=$A87,1,0)*IF('Shoppable Services'!$B$4=R$60,R28,0)</f>
        <v>0</v>
      </c>
      <c r="S87" s="4">
        <f>IF('Shoppable Services'!$F$4=$D87,1,0)*IF('Shoppable Services'!$E$4=$C87,1,0)*IF('Shoppable Services'!$D$4=$B87,1,0)*IF('Shoppable Services'!$C$4=$A87,1,0)*IF('Shoppable Services'!$B$4=S$60,S28,0)</f>
        <v>0</v>
      </c>
      <c r="T87" s="4">
        <f>IF('Shoppable Services'!$F$4=$D87,1,0)*IF('Shoppable Services'!$E$4=$C87,1,0)*IF('Shoppable Services'!$D$4=$B87,1,0)*IF('Shoppable Services'!$C$4=$A87,1,0)*IF('Shoppable Services'!$B$4=T$60,T28,0)</f>
        <v>0</v>
      </c>
      <c r="U87" s="4">
        <f>IF('Shoppable Services'!$F$4=$D87,1,0)*IF('Shoppable Services'!$E$4=$C87,1,0)*IF('Shoppable Services'!$D$4=$B87,1,0)*IF('Shoppable Services'!$C$4=$A87,1,0)*IF('Shoppable Services'!$B$4=U$60,U28,0)</f>
        <v>0</v>
      </c>
      <c r="V87" s="4">
        <f>IF('Shoppable Services'!$F$4=$D87,1,0)*IF('Shoppable Services'!$E$4=$C87,1,0)*IF('Shoppable Services'!$D$4=$B87,1,0)*IF('Shoppable Services'!$C$4=$A87,1,0)*IF('Shoppable Services'!$B$4=V$60,V28,0)</f>
        <v>0</v>
      </c>
      <c r="W87" s="4">
        <f>IF('Shoppable Services'!$F$4=$D87,1,0)*IF('Shoppable Services'!$E$4=$C87,1,0)*IF('Shoppable Services'!$D$4=$B87,1,0)*IF('Shoppable Services'!$C$4=$A87,1,0)*IF('Shoppable Services'!$B$4=W$60,W28,0)</f>
        <v>0</v>
      </c>
      <c r="X87" s="4">
        <f>IF('Shoppable Services'!$F$4=$D87,1,0)*IF('Shoppable Services'!$E$4=$C87,1,0)*IF('Shoppable Services'!$D$4=$B87,1,0)*IF('Shoppable Services'!$C$4=$A87,1,0)*IF('Shoppable Services'!$B$4=X$60,X28,0)</f>
        <v>0</v>
      </c>
      <c r="Y87" s="4">
        <f>IF('Shoppable Services'!$F$4=$D87,1,0)*IF('Shoppable Services'!$E$4=$C87,1,0)*IF('Shoppable Services'!$D$4=$B87,1,0)*IF('Shoppable Services'!$C$4=$A87,1,0)*IF('Shoppable Services'!$B$4=Y$60,Y28,0)</f>
        <v>0</v>
      </c>
      <c r="Z87" s="4">
        <f>IF('Shoppable Services'!$F$4=$D87,1,0)*IF('Shoppable Services'!$E$4=$C87,1,0)*IF('Shoppable Services'!$D$4=$B87,1,0)*IF('Shoppable Services'!$C$4=$A87,1,0)*IF('Shoppable Services'!$B$4=Z$60,Z28,0)</f>
        <v>0</v>
      </c>
      <c r="AA87" s="4">
        <f>IF('Shoppable Services'!$F$4=$D87,1,0)*IF('Shoppable Services'!$E$4=$C87,1,0)*IF('Shoppable Services'!$D$4=$B87,1,0)*IF('Shoppable Services'!$C$4=$A87,1,0)*IF('Shoppable Services'!$B$4=AA$60,AA28,0)</f>
        <v>0</v>
      </c>
      <c r="AB87" s="4">
        <f>IF('Shoppable Services'!$F$4=$D87,1,0)*IF('Shoppable Services'!$E$4=$C87,1,0)*IF('Shoppable Services'!$D$4=$B87,1,0)*IF('Shoppable Services'!$C$4=$A87,1,0)*IF('Shoppable Services'!$B$4=AB$60,AB28,0)</f>
        <v>0</v>
      </c>
      <c r="AC87" s="4">
        <f>IF('Shoppable Services'!$F$4=$D87,1,0)*IF('Shoppable Services'!$E$4=$C87,1,0)*IF('Shoppable Services'!$D$4=$B87,1,0)*IF('Shoppable Services'!$C$4=$A87,1,0)*IF('Shoppable Services'!$B$4=AC$60,AC28,0)</f>
        <v>0</v>
      </c>
      <c r="AD87" s="4">
        <f>IF('Shoppable Services'!$F$4=$D87,1,0)*IF('Shoppable Services'!$E$4=$C87,1,0)*IF('Shoppable Services'!$D$4=$B87,1,0)*IF('Shoppable Services'!$C$4=$A87,1,0)*IF('Shoppable Services'!$B$4=AD$60,AD28,0)</f>
        <v>0</v>
      </c>
      <c r="AE87" s="4">
        <f>IF('Shoppable Services'!$F$4=$D87,1,0)*IF('Shoppable Services'!$E$4=$C87,1,0)*IF('Shoppable Services'!$D$4=$B87,1,0)*IF('Shoppable Services'!$C$4=$A87,1,0)*IF('Shoppable Services'!$B$4=AE$60,AE28,0)</f>
        <v>0</v>
      </c>
      <c r="AF87" s="4">
        <f>IF('Shoppable Services'!$F$4=$D87,1,0)*IF('Shoppable Services'!$E$4=$C87,1,0)*IF('Shoppable Services'!$D$4=$B87,1,0)*IF('Shoppable Services'!$C$4=$A87,1,0)*IF('Shoppable Services'!$B$4=AF$60,AF28,0)</f>
        <v>0</v>
      </c>
      <c r="AG87" s="4">
        <f>IF('Shoppable Services'!$F$4=$D87,1,0)*IF('Shoppable Services'!$E$4=$C87,1,0)*IF('Shoppable Services'!$D$4=$B87,1,0)*IF('Shoppable Services'!$C$4=$A87,1,0)*IF('Shoppable Services'!$B$4=AG$60,AG28,0)</f>
        <v>0</v>
      </c>
      <c r="AH87" s="4">
        <f>IF('Shoppable Services'!$F$4=$D87,1,0)*IF('Shoppable Services'!$E$4=$C87,1,0)*IF('Shoppable Services'!$D$4=$B87,1,0)*IF('Shoppable Services'!$C$4=$A87,1,0)*IF('Shoppable Services'!$B$4=AH$60,AH28,0)</f>
        <v>0</v>
      </c>
      <c r="AI87" s="4">
        <f>IF('Shoppable Services'!$F$4=$D87,1,0)*IF('Shoppable Services'!$E$4=$C87,1,0)*IF('Shoppable Services'!$D$4=$B87,1,0)*IF('Shoppable Services'!$C$4=$A87,1,0)*IF('Shoppable Services'!$B$4=AI$60,AI28,0)</f>
        <v>0</v>
      </c>
      <c r="AJ87" s="4">
        <f>IF('Shoppable Services'!$F$4=$D87,1,0)*IF('Shoppable Services'!$E$4=$C87,1,0)*IF('Shoppable Services'!$D$4=$B87,1,0)*IF('Shoppable Services'!$C$4=$A87,1,0)*IF('Shoppable Services'!$B$4=AJ$60,AJ28,0)</f>
        <v>0</v>
      </c>
      <c r="AK87" s="4">
        <f>IF('Shoppable Services'!$F$4=$D87,1,0)*IF('Shoppable Services'!$E$4=$C87,1,0)*IF('Shoppable Services'!$D$4=$B87,1,0)*IF('Shoppable Services'!$C$4=$A87,1,0)*IF('Shoppable Services'!$B$4=AK$60,AK28,0)</f>
        <v>0</v>
      </c>
      <c r="AL87" s="4">
        <f>IF('Shoppable Services'!$F$4=$D87,1,0)*IF('Shoppable Services'!$E$4=$C87,1,0)*IF('Shoppable Services'!$D$4=$B87,1,0)*IF('Shoppable Services'!$C$4=$A87,1,0)*IF('Shoppable Services'!$B$4=AL$60,AL28,0)</f>
        <v>0</v>
      </c>
      <c r="AM87" s="4">
        <f>IF('Shoppable Services'!$F$4=$D87,1,0)*IF('Shoppable Services'!$E$4=$C87,1,0)*IF('Shoppable Services'!$D$4=$B87,1,0)*IF('Shoppable Services'!$C$4=$A87,1,0)*IF('Shoppable Services'!$B$4=AM$60,AM28,0)</f>
        <v>0</v>
      </c>
      <c r="AN87" s="4">
        <f>IF('Shoppable Services'!$F$4=$D87,1,0)*IF('Shoppable Services'!$E$4=$C87,1,0)*IF('Shoppable Services'!$D$4=$B87,1,0)*IF('Shoppable Services'!$C$4=$A87,1,0)*IF('Shoppable Services'!$B$4=AN$60,AN28,0)</f>
        <v>0</v>
      </c>
      <c r="AO87" s="4">
        <f>IF('Shoppable Services'!$F$4=$D87,1,0)*IF('Shoppable Services'!$E$4=$C87,1,0)*IF('Shoppable Services'!$D$4=$B87,1,0)*IF('Shoppable Services'!$C$4=$A87,1,0)*IF('Shoppable Services'!$B$4=AO$60,AO28,0)</f>
        <v>0</v>
      </c>
      <c r="AP87" s="4">
        <f>IF('Shoppable Services'!$F$4=$D87,1,0)*IF('Shoppable Services'!$E$4=$C87,1,0)*IF('Shoppable Services'!$D$4=$B87,1,0)*IF('Shoppable Services'!$C$4=$A87,1,0)*IF('Shoppable Services'!$B$4=AP$60,AP28,0)</f>
        <v>0</v>
      </c>
      <c r="AQ87" s="4">
        <f>IF('Shoppable Services'!$F$4=$D87,1,0)*IF('Shoppable Services'!$E$4=$C87,1,0)*IF('Shoppable Services'!$D$4=$B87,1,0)*IF('Shoppable Services'!$C$4=$A87,1,0)*IF('Shoppable Services'!$B$4=AQ$60,AQ28,0)</f>
        <v>0</v>
      </c>
      <c r="AR87" s="4">
        <f>IF('Shoppable Services'!$F$4=$D87,1,0)*IF('Shoppable Services'!$E$4=$C87,1,0)*IF('Shoppable Services'!$D$4=$B87,1,0)*IF('Shoppable Services'!$C$4=$A87,1,0)*IF('Shoppable Services'!$B$4=AR$60,AR28,0)</f>
        <v>0</v>
      </c>
      <c r="AS87" s="4">
        <f>IF('Shoppable Services'!$F$4=$D87,1,0)*IF('Shoppable Services'!$E$4=$C87,1,0)*IF('Shoppable Services'!$D$4=$B87,1,0)*IF('Shoppable Services'!$C$4=$A87,1,0)*IF('Shoppable Services'!$B$4=AS$60,AS28,0)</f>
        <v>0</v>
      </c>
      <c r="AT87" s="4">
        <f>IF('Shoppable Services'!$F$4=$D87,1,0)*IF('Shoppable Services'!$E$4=$C87,1,0)*IF('Shoppable Services'!$D$4=$B87,1,0)*IF('Shoppable Services'!$C$4=$A87,1,0)*IF('Shoppable Services'!$B$4=AT$60,AT28,0)</f>
        <v>0</v>
      </c>
      <c r="AU87" s="4">
        <f>IF('Shoppable Services'!$F$4=$D87,1,0)*IF('Shoppable Services'!$E$4=$C87,1,0)*IF('Shoppable Services'!$D$4=$B87,1,0)*IF('Shoppable Services'!$C$4=$A87,1,0)*IF('Shoppable Services'!$B$4=AU$60,AU28,0)</f>
        <v>0</v>
      </c>
      <c r="AV87" s="4">
        <f>IF('Shoppable Services'!$F$4=$D87,1,0)*IF('Shoppable Services'!$E$4=$C87,1,0)*IF('Shoppable Services'!$D$4=$B87,1,0)*IF('Shoppable Services'!$C$4=$A87,1,0)*IF('Shoppable Services'!$B$4=AV$60,AV28,0)</f>
        <v>0</v>
      </c>
      <c r="AW87" s="4">
        <f>IF('Shoppable Services'!$F$4=$D87,1,0)*IF('Shoppable Services'!$E$4=$C87,1,0)*IF('Shoppable Services'!$D$4=$B87,1,0)*IF('Shoppable Services'!$C$4=$A87,1,0)*IF('Shoppable Services'!$B$4=AW$60,AW28,0)</f>
        <v>0</v>
      </c>
      <c r="AX87" s="4">
        <f>IF('Shoppable Services'!$F$4=$D87,1,0)*IF('Shoppable Services'!$E$4=$C87,1,0)*IF('Shoppable Services'!$D$4=$B87,1,0)*IF('Shoppable Services'!$C$4=$A87,1,0)*IF('Shoppable Services'!$B$4=AX$60,AX28,0)</f>
        <v>0</v>
      </c>
      <c r="AY87" s="4">
        <f>IF('Shoppable Services'!$F$4=$D87,1,0)*IF('Shoppable Services'!$E$4=$C87,1,0)*IF('Shoppable Services'!$D$4=$B87,1,0)*IF('Shoppable Services'!$C$4=$A87,1,0)*IF('Shoppable Services'!$B$4=AY$60,AY28,0)</f>
        <v>0</v>
      </c>
      <c r="AZ87" s="4">
        <f>IF('Shoppable Services'!$F$4=$D87,1,0)*IF('Shoppable Services'!$E$4=$C87,1,0)*IF('Shoppable Services'!$D$4=$B87,1,0)*IF('Shoppable Services'!$C$4=$A87,1,0)*IF('Shoppable Services'!$B$4=AZ$60,AZ28,0)</f>
        <v>0</v>
      </c>
      <c r="BA87" s="4">
        <f>IF('Shoppable Services'!$F$4=$D87,1,0)*IF('Shoppable Services'!$E$4=$C87,1,0)*IF('Shoppable Services'!$D$4=$B87,1,0)*IF('Shoppable Services'!$C$4=$A87,1,0)*IF('Shoppable Services'!$B$4=BA$60,BA28,0)</f>
        <v>0</v>
      </c>
      <c r="BB87" s="4">
        <f>IF('Shoppable Services'!$F$4=$D87,1,0)*IF('Shoppable Services'!$E$4=$C87,1,0)*IF('Shoppable Services'!$D$4=$B87,1,0)*IF('Shoppable Services'!$C$4=$A87,1,0)*IF('Shoppable Services'!$B$4=BB$60,BB28,0)</f>
        <v>0</v>
      </c>
      <c r="BC87" s="4">
        <f>IF('Shoppable Services'!$F$4=$D87,1,0)*IF('Shoppable Services'!$E$4=$C87,1,0)*IF('Shoppable Services'!$D$4=$B87,1,0)*IF('Shoppable Services'!$C$4=$A87,1,0)*IF('Shoppable Services'!$B$4=BC$60,BC28,0)</f>
        <v>0</v>
      </c>
      <c r="BD87" s="4">
        <f>IF('Shoppable Services'!$F$4=$D87,1,0)*IF('Shoppable Services'!$E$4=$C87,1,0)*IF('Shoppable Services'!$D$4=$B87,1,0)*IF('Shoppable Services'!$C$4=$A87,1,0)*IF('Shoppable Services'!$B$4=BD$60,BD28,0)</f>
        <v>0</v>
      </c>
      <c r="BE87" s="4">
        <f>IF('Shoppable Services'!$F$4=$D87,1,0)*IF('Shoppable Services'!$E$4=$C87,1,0)*IF('Shoppable Services'!$D$4=$B87,1,0)*IF('Shoppable Services'!$C$4=$A87,1,0)*IF('Shoppable Services'!$B$4=BE$60,BE28,0)</f>
        <v>0</v>
      </c>
      <c r="BF87" s="4">
        <f>IF('Shoppable Services'!$F$4=$D87,1,0)*IF('Shoppable Services'!$E$4=$C87,1,0)*IF('Shoppable Services'!$D$4=$B87,1,0)*IF('Shoppable Services'!$C$4=$A87,1,0)*IF('Shoppable Services'!$B$4=BF$60,BF28,0)</f>
        <v>0</v>
      </c>
      <c r="BG87" s="4">
        <f>IF('Shoppable Services'!$F$4=$D87,1,0)*IF('Shoppable Services'!$E$4=$C87,1,0)*IF('Shoppable Services'!$D$4=$B87,1,0)*IF('Shoppable Services'!$C$4=$A87,1,0)*IF('Shoppable Services'!$B$4=BG$60,BG28,0)</f>
        <v>0</v>
      </c>
    </row>
    <row r="88" spans="1:59">
      <c r="A88" t="s">
        <v>25</v>
      </c>
      <c r="B88" t="s">
        <v>26</v>
      </c>
      <c r="C88" t="s">
        <v>80</v>
      </c>
      <c r="D88" t="s">
        <v>86</v>
      </c>
      <c r="E88" s="4">
        <f>IF('Shoppable Services'!$F$4=$D88,1,0)*IF('Shoppable Services'!$E$4=$C88,1,0)*IF('Shoppable Services'!$D$4=$B88,1,0)*IF('Shoppable Services'!$C$4=$A88,1,0)*$E29</f>
        <v>0</v>
      </c>
      <c r="F88" s="4">
        <f>IF('Shoppable Services'!$F$4=$D88,1,0)*IF('Shoppable Services'!$E$4=$C88,1,0)*IF('Shoppable Services'!$D$4=$B88,1,0)*IF('Shoppable Services'!$C$4=$A88,1,0)*$F29</f>
        <v>0</v>
      </c>
      <c r="G88" s="4">
        <f>IF('Shoppable Services'!$F$4=$D88,1,0)*IF('Shoppable Services'!$E$4=$C88,1,0)*IF('Shoppable Services'!$D$4=$B88,1,0)*IF('Shoppable Services'!$C$4=$A88,1,0)*$G29</f>
        <v>0</v>
      </c>
      <c r="H88" s="4">
        <f>IF('Shoppable Services'!$F$4=$D88,1,0)*IF('Shoppable Services'!$E$4=$C88,1,0)*IF('Shoppable Services'!$D$4=$B88,1,0)*IF('Shoppable Services'!$C$4=$A88,1,0)*$H29</f>
        <v>0</v>
      </c>
      <c r="I88" s="4">
        <f>IF('Shoppable Services'!$F$4=$D88,1,0)*IF('Shoppable Services'!$E$4=$C88,1,0)*IF('Shoppable Services'!$D$4=$B88,1,0)*IF('Shoppable Services'!$C$4=$A88,1,0)*$I29</f>
        <v>0</v>
      </c>
      <c r="J88" s="4">
        <f>IF('Shoppable Services'!$F$4=$D88,1,0)*IF('Shoppable Services'!$E$4=$C88,1,0)*IF('Shoppable Services'!$D$4=$B88,1,0)*IF('Shoppable Services'!$C$4=$A88,1,0)*IF('Shoppable Services'!$B$4=J$60,J29,0)</f>
        <v>0</v>
      </c>
      <c r="K88" s="4">
        <f>IF('Shoppable Services'!$F$4=$D88,1,0)*IF('Shoppable Services'!$E$4=$C88,1,0)*IF('Shoppable Services'!$D$4=$B88,1,0)*IF('Shoppable Services'!$C$4=$A88,1,0)*IF('Shoppable Services'!$B$4=K$60,K29,0)</f>
        <v>0</v>
      </c>
      <c r="L88" s="4">
        <f>IF('Shoppable Services'!$F$4=$D88,1,0)*IF('Shoppable Services'!$E$4=$C88,1,0)*IF('Shoppable Services'!$D$4=$B88,1,0)*IF('Shoppable Services'!$C$4=$A88,1,0)*IF('Shoppable Services'!$B$4=L$60,L29,0)</f>
        <v>0</v>
      </c>
      <c r="M88" s="4">
        <f>IF('Shoppable Services'!$F$4=$D88,1,0)*IF('Shoppable Services'!$E$4=$C88,1,0)*IF('Shoppable Services'!$D$4=$B88,1,0)*IF('Shoppable Services'!$C$4=$A88,1,0)*IF('Shoppable Services'!$B$4=M$60,M29,0)</f>
        <v>0</v>
      </c>
      <c r="N88" s="4">
        <f>IF('Shoppable Services'!$F$4=$D88,1,0)*IF('Shoppable Services'!$E$4=$C88,1,0)*IF('Shoppable Services'!$D$4=$B88,1,0)*IF('Shoppable Services'!$C$4=$A88,1,0)*IF('Shoppable Services'!$B$4=N$60,N29,0)</f>
        <v>0</v>
      </c>
      <c r="O88" s="4">
        <f>IF('Shoppable Services'!$F$4=$D88,1,0)*IF('Shoppable Services'!$E$4=$C88,1,0)*IF('Shoppable Services'!$D$4=$B88,1,0)*IF('Shoppable Services'!$C$4=$A88,1,0)*IF('Shoppable Services'!$B$4=O$60,O29,0)</f>
        <v>0</v>
      </c>
      <c r="P88" s="4">
        <f>IF('Shoppable Services'!$F$4=$D88,1,0)*IF('Shoppable Services'!$E$4=$C88,1,0)*IF('Shoppable Services'!$D$4=$B88,1,0)*IF('Shoppable Services'!$C$4=$A88,1,0)*IF('Shoppable Services'!$B$4=P$60,P29,0)</f>
        <v>0</v>
      </c>
      <c r="Q88" s="4">
        <f>IF('Shoppable Services'!$F$4=$D88,1,0)*IF('Shoppable Services'!$E$4=$C88,1,0)*IF('Shoppable Services'!$D$4=$B88,1,0)*IF('Shoppable Services'!$C$4=$A88,1,0)*IF('Shoppable Services'!$B$4=Q$60,Q29,0)</f>
        <v>0</v>
      </c>
      <c r="R88" s="4">
        <f>IF('Shoppable Services'!$F$4=$D88,1,0)*IF('Shoppable Services'!$E$4=$C88,1,0)*IF('Shoppable Services'!$D$4=$B88,1,0)*IF('Shoppable Services'!$C$4=$A88,1,0)*IF('Shoppable Services'!$B$4=R$60,R29,0)</f>
        <v>0</v>
      </c>
      <c r="S88" s="4">
        <f>IF('Shoppable Services'!$F$4=$D88,1,0)*IF('Shoppable Services'!$E$4=$C88,1,0)*IF('Shoppable Services'!$D$4=$B88,1,0)*IF('Shoppable Services'!$C$4=$A88,1,0)*IF('Shoppable Services'!$B$4=S$60,S29,0)</f>
        <v>0</v>
      </c>
      <c r="T88" s="4">
        <f>IF('Shoppable Services'!$F$4=$D88,1,0)*IF('Shoppable Services'!$E$4=$C88,1,0)*IF('Shoppable Services'!$D$4=$B88,1,0)*IF('Shoppable Services'!$C$4=$A88,1,0)*IF('Shoppable Services'!$B$4=T$60,T29,0)</f>
        <v>0</v>
      </c>
      <c r="U88" s="4">
        <f>IF('Shoppable Services'!$F$4=$D88,1,0)*IF('Shoppable Services'!$E$4=$C88,1,0)*IF('Shoppable Services'!$D$4=$B88,1,0)*IF('Shoppable Services'!$C$4=$A88,1,0)*IF('Shoppable Services'!$B$4=U$60,U29,0)</f>
        <v>0</v>
      </c>
      <c r="V88" s="4">
        <f>IF('Shoppable Services'!$F$4=$D88,1,0)*IF('Shoppable Services'!$E$4=$C88,1,0)*IF('Shoppable Services'!$D$4=$B88,1,0)*IF('Shoppable Services'!$C$4=$A88,1,0)*IF('Shoppable Services'!$B$4=V$60,V29,0)</f>
        <v>0</v>
      </c>
      <c r="W88" s="4">
        <f>IF('Shoppable Services'!$F$4=$D88,1,0)*IF('Shoppable Services'!$E$4=$C88,1,0)*IF('Shoppable Services'!$D$4=$B88,1,0)*IF('Shoppable Services'!$C$4=$A88,1,0)*IF('Shoppable Services'!$B$4=W$60,W29,0)</f>
        <v>0</v>
      </c>
      <c r="X88" s="4">
        <f>IF('Shoppable Services'!$F$4=$D88,1,0)*IF('Shoppable Services'!$E$4=$C88,1,0)*IF('Shoppable Services'!$D$4=$B88,1,0)*IF('Shoppable Services'!$C$4=$A88,1,0)*IF('Shoppable Services'!$B$4=X$60,X29,0)</f>
        <v>0</v>
      </c>
      <c r="Y88" s="4">
        <f>IF('Shoppable Services'!$F$4=$D88,1,0)*IF('Shoppable Services'!$E$4=$C88,1,0)*IF('Shoppable Services'!$D$4=$B88,1,0)*IF('Shoppable Services'!$C$4=$A88,1,0)*IF('Shoppable Services'!$B$4=Y$60,Y29,0)</f>
        <v>0</v>
      </c>
      <c r="Z88" s="4">
        <f>IF('Shoppable Services'!$F$4=$D88,1,0)*IF('Shoppable Services'!$E$4=$C88,1,0)*IF('Shoppable Services'!$D$4=$B88,1,0)*IF('Shoppable Services'!$C$4=$A88,1,0)*IF('Shoppable Services'!$B$4=Z$60,Z29,0)</f>
        <v>0</v>
      </c>
      <c r="AA88" s="4">
        <f>IF('Shoppable Services'!$F$4=$D88,1,0)*IF('Shoppable Services'!$E$4=$C88,1,0)*IF('Shoppable Services'!$D$4=$B88,1,0)*IF('Shoppable Services'!$C$4=$A88,1,0)*IF('Shoppable Services'!$B$4=AA$60,AA29,0)</f>
        <v>0</v>
      </c>
      <c r="AB88" s="4">
        <f>IF('Shoppable Services'!$F$4=$D88,1,0)*IF('Shoppable Services'!$E$4=$C88,1,0)*IF('Shoppable Services'!$D$4=$B88,1,0)*IF('Shoppable Services'!$C$4=$A88,1,0)*IF('Shoppable Services'!$B$4=AB$60,AB29,0)</f>
        <v>0</v>
      </c>
      <c r="AC88" s="4">
        <f>IF('Shoppable Services'!$F$4=$D88,1,0)*IF('Shoppable Services'!$E$4=$C88,1,0)*IF('Shoppable Services'!$D$4=$B88,1,0)*IF('Shoppable Services'!$C$4=$A88,1,0)*IF('Shoppable Services'!$B$4=AC$60,AC29,0)</f>
        <v>0</v>
      </c>
      <c r="AD88" s="4">
        <f>IF('Shoppable Services'!$F$4=$D88,1,0)*IF('Shoppable Services'!$E$4=$C88,1,0)*IF('Shoppable Services'!$D$4=$B88,1,0)*IF('Shoppable Services'!$C$4=$A88,1,0)*IF('Shoppable Services'!$B$4=AD$60,AD29,0)</f>
        <v>0</v>
      </c>
      <c r="AE88" s="4">
        <f>IF('Shoppable Services'!$F$4=$D88,1,0)*IF('Shoppable Services'!$E$4=$C88,1,0)*IF('Shoppable Services'!$D$4=$B88,1,0)*IF('Shoppable Services'!$C$4=$A88,1,0)*IF('Shoppable Services'!$B$4=AE$60,AE29,0)</f>
        <v>0</v>
      </c>
      <c r="AF88" s="4">
        <f>IF('Shoppable Services'!$F$4=$D88,1,0)*IF('Shoppable Services'!$E$4=$C88,1,0)*IF('Shoppable Services'!$D$4=$B88,1,0)*IF('Shoppable Services'!$C$4=$A88,1,0)*IF('Shoppable Services'!$B$4=AF$60,AF29,0)</f>
        <v>0</v>
      </c>
      <c r="AG88" s="4">
        <f>IF('Shoppable Services'!$F$4=$D88,1,0)*IF('Shoppable Services'!$E$4=$C88,1,0)*IF('Shoppable Services'!$D$4=$B88,1,0)*IF('Shoppable Services'!$C$4=$A88,1,0)*IF('Shoppable Services'!$B$4=AG$60,AG29,0)</f>
        <v>0</v>
      </c>
      <c r="AH88" s="4">
        <f>IF('Shoppable Services'!$F$4=$D88,1,0)*IF('Shoppable Services'!$E$4=$C88,1,0)*IF('Shoppable Services'!$D$4=$B88,1,0)*IF('Shoppable Services'!$C$4=$A88,1,0)*IF('Shoppable Services'!$B$4=AH$60,AH29,0)</f>
        <v>0</v>
      </c>
      <c r="AI88" s="4">
        <f>IF('Shoppable Services'!$F$4=$D88,1,0)*IF('Shoppable Services'!$E$4=$C88,1,0)*IF('Shoppable Services'!$D$4=$B88,1,0)*IF('Shoppable Services'!$C$4=$A88,1,0)*IF('Shoppable Services'!$B$4=AI$60,AI29,0)</f>
        <v>0</v>
      </c>
      <c r="AJ88" s="4">
        <f>IF('Shoppable Services'!$F$4=$D88,1,0)*IF('Shoppable Services'!$E$4=$C88,1,0)*IF('Shoppable Services'!$D$4=$B88,1,0)*IF('Shoppable Services'!$C$4=$A88,1,0)*IF('Shoppable Services'!$B$4=AJ$60,AJ29,0)</f>
        <v>0</v>
      </c>
      <c r="AK88" s="4">
        <f>IF('Shoppable Services'!$F$4=$D88,1,0)*IF('Shoppable Services'!$E$4=$C88,1,0)*IF('Shoppable Services'!$D$4=$B88,1,0)*IF('Shoppable Services'!$C$4=$A88,1,0)*IF('Shoppable Services'!$B$4=AK$60,AK29,0)</f>
        <v>0</v>
      </c>
      <c r="AL88" s="4">
        <f>IF('Shoppable Services'!$F$4=$D88,1,0)*IF('Shoppable Services'!$E$4=$C88,1,0)*IF('Shoppable Services'!$D$4=$B88,1,0)*IF('Shoppable Services'!$C$4=$A88,1,0)*IF('Shoppable Services'!$B$4=AL$60,AL29,0)</f>
        <v>0</v>
      </c>
      <c r="AM88" s="4">
        <f>IF('Shoppable Services'!$F$4=$D88,1,0)*IF('Shoppable Services'!$E$4=$C88,1,0)*IF('Shoppable Services'!$D$4=$B88,1,0)*IF('Shoppable Services'!$C$4=$A88,1,0)*IF('Shoppable Services'!$B$4=AM$60,AM29,0)</f>
        <v>0</v>
      </c>
      <c r="AN88" s="4">
        <f>IF('Shoppable Services'!$F$4=$D88,1,0)*IF('Shoppable Services'!$E$4=$C88,1,0)*IF('Shoppable Services'!$D$4=$B88,1,0)*IF('Shoppable Services'!$C$4=$A88,1,0)*IF('Shoppable Services'!$B$4=AN$60,AN29,0)</f>
        <v>0</v>
      </c>
      <c r="AO88" s="4">
        <f>IF('Shoppable Services'!$F$4=$D88,1,0)*IF('Shoppable Services'!$E$4=$C88,1,0)*IF('Shoppable Services'!$D$4=$B88,1,0)*IF('Shoppable Services'!$C$4=$A88,1,0)*IF('Shoppable Services'!$B$4=AO$60,AO29,0)</f>
        <v>0</v>
      </c>
      <c r="AP88" s="4">
        <f>IF('Shoppable Services'!$F$4=$D88,1,0)*IF('Shoppable Services'!$E$4=$C88,1,0)*IF('Shoppable Services'!$D$4=$B88,1,0)*IF('Shoppable Services'!$C$4=$A88,1,0)*IF('Shoppable Services'!$B$4=AP$60,AP29,0)</f>
        <v>0</v>
      </c>
      <c r="AQ88" s="4">
        <f>IF('Shoppable Services'!$F$4=$D88,1,0)*IF('Shoppable Services'!$E$4=$C88,1,0)*IF('Shoppable Services'!$D$4=$B88,1,0)*IF('Shoppable Services'!$C$4=$A88,1,0)*IF('Shoppable Services'!$B$4=AQ$60,AQ29,0)</f>
        <v>0</v>
      </c>
      <c r="AR88" s="4">
        <f>IF('Shoppable Services'!$F$4=$D88,1,0)*IF('Shoppable Services'!$E$4=$C88,1,0)*IF('Shoppable Services'!$D$4=$B88,1,0)*IF('Shoppable Services'!$C$4=$A88,1,0)*IF('Shoppable Services'!$B$4=AR$60,AR29,0)</f>
        <v>0</v>
      </c>
      <c r="AS88" s="4">
        <f>IF('Shoppable Services'!$F$4=$D88,1,0)*IF('Shoppable Services'!$E$4=$C88,1,0)*IF('Shoppable Services'!$D$4=$B88,1,0)*IF('Shoppable Services'!$C$4=$A88,1,0)*IF('Shoppable Services'!$B$4=AS$60,AS29,0)</f>
        <v>0</v>
      </c>
      <c r="AT88" s="4">
        <f>IF('Shoppable Services'!$F$4=$D88,1,0)*IF('Shoppable Services'!$E$4=$C88,1,0)*IF('Shoppable Services'!$D$4=$B88,1,0)*IF('Shoppable Services'!$C$4=$A88,1,0)*IF('Shoppable Services'!$B$4=AT$60,AT29,0)</f>
        <v>0</v>
      </c>
      <c r="AU88" s="4">
        <f>IF('Shoppable Services'!$F$4=$D88,1,0)*IF('Shoppable Services'!$E$4=$C88,1,0)*IF('Shoppable Services'!$D$4=$B88,1,0)*IF('Shoppable Services'!$C$4=$A88,1,0)*IF('Shoppable Services'!$B$4=AU$60,AU29,0)</f>
        <v>0</v>
      </c>
      <c r="AV88" s="4">
        <f>IF('Shoppable Services'!$F$4=$D88,1,0)*IF('Shoppable Services'!$E$4=$C88,1,0)*IF('Shoppable Services'!$D$4=$B88,1,0)*IF('Shoppable Services'!$C$4=$A88,1,0)*IF('Shoppable Services'!$B$4=AV$60,AV29,0)</f>
        <v>0</v>
      </c>
      <c r="AW88" s="4">
        <f>IF('Shoppable Services'!$F$4=$D88,1,0)*IF('Shoppable Services'!$E$4=$C88,1,0)*IF('Shoppable Services'!$D$4=$B88,1,0)*IF('Shoppable Services'!$C$4=$A88,1,0)*IF('Shoppable Services'!$B$4=AW$60,AW29,0)</f>
        <v>0</v>
      </c>
      <c r="AX88" s="4">
        <f>IF('Shoppable Services'!$F$4=$D88,1,0)*IF('Shoppable Services'!$E$4=$C88,1,0)*IF('Shoppable Services'!$D$4=$B88,1,0)*IF('Shoppable Services'!$C$4=$A88,1,0)*IF('Shoppable Services'!$B$4=AX$60,AX29,0)</f>
        <v>0</v>
      </c>
      <c r="AY88" s="4">
        <f>IF('Shoppable Services'!$F$4=$D88,1,0)*IF('Shoppable Services'!$E$4=$C88,1,0)*IF('Shoppable Services'!$D$4=$B88,1,0)*IF('Shoppable Services'!$C$4=$A88,1,0)*IF('Shoppable Services'!$B$4=AY$60,AY29,0)</f>
        <v>0</v>
      </c>
      <c r="AZ88" s="4">
        <f>IF('Shoppable Services'!$F$4=$D88,1,0)*IF('Shoppable Services'!$E$4=$C88,1,0)*IF('Shoppable Services'!$D$4=$B88,1,0)*IF('Shoppable Services'!$C$4=$A88,1,0)*IF('Shoppable Services'!$B$4=AZ$60,AZ29,0)</f>
        <v>0</v>
      </c>
      <c r="BA88" s="4">
        <f>IF('Shoppable Services'!$F$4=$D88,1,0)*IF('Shoppable Services'!$E$4=$C88,1,0)*IF('Shoppable Services'!$D$4=$B88,1,0)*IF('Shoppable Services'!$C$4=$A88,1,0)*IF('Shoppable Services'!$B$4=BA$60,BA29,0)</f>
        <v>0</v>
      </c>
      <c r="BB88" s="4">
        <f>IF('Shoppable Services'!$F$4=$D88,1,0)*IF('Shoppable Services'!$E$4=$C88,1,0)*IF('Shoppable Services'!$D$4=$B88,1,0)*IF('Shoppable Services'!$C$4=$A88,1,0)*IF('Shoppable Services'!$B$4=BB$60,BB29,0)</f>
        <v>0</v>
      </c>
      <c r="BC88" s="4">
        <f>IF('Shoppable Services'!$F$4=$D88,1,0)*IF('Shoppable Services'!$E$4=$C88,1,0)*IF('Shoppable Services'!$D$4=$B88,1,0)*IF('Shoppable Services'!$C$4=$A88,1,0)*IF('Shoppable Services'!$B$4=BC$60,BC29,0)</f>
        <v>0</v>
      </c>
      <c r="BD88" s="4">
        <f>IF('Shoppable Services'!$F$4=$D88,1,0)*IF('Shoppable Services'!$E$4=$C88,1,0)*IF('Shoppable Services'!$D$4=$B88,1,0)*IF('Shoppable Services'!$C$4=$A88,1,0)*IF('Shoppable Services'!$B$4=BD$60,BD29,0)</f>
        <v>0</v>
      </c>
      <c r="BE88" s="4">
        <f>IF('Shoppable Services'!$F$4=$D88,1,0)*IF('Shoppable Services'!$E$4=$C88,1,0)*IF('Shoppable Services'!$D$4=$B88,1,0)*IF('Shoppable Services'!$C$4=$A88,1,0)*IF('Shoppable Services'!$B$4=BE$60,BE29,0)</f>
        <v>0</v>
      </c>
      <c r="BF88" s="4">
        <f>IF('Shoppable Services'!$F$4=$D88,1,0)*IF('Shoppable Services'!$E$4=$C88,1,0)*IF('Shoppable Services'!$D$4=$B88,1,0)*IF('Shoppable Services'!$C$4=$A88,1,0)*IF('Shoppable Services'!$B$4=BF$60,BF29,0)</f>
        <v>0</v>
      </c>
      <c r="BG88" s="4">
        <f>IF('Shoppable Services'!$F$4=$D88,1,0)*IF('Shoppable Services'!$E$4=$C88,1,0)*IF('Shoppable Services'!$D$4=$B88,1,0)*IF('Shoppable Services'!$C$4=$A88,1,0)*IF('Shoppable Services'!$B$4=BG$60,BG29,0)</f>
        <v>0</v>
      </c>
    </row>
    <row r="89" spans="1:59">
      <c r="A89" t="s">
        <v>25</v>
      </c>
      <c r="B89" t="s">
        <v>26</v>
      </c>
      <c r="C89" t="s">
        <v>80</v>
      </c>
      <c r="D89" t="s">
        <v>9</v>
      </c>
      <c r="E89" s="4">
        <f>IF('Shoppable Services'!$F$4=$D89,1,0)*IF('Shoppable Services'!$E$4=$C89,1,0)*IF('Shoppable Services'!$D$4=$B89,1,0)*IF('Shoppable Services'!$C$4=$A89,1,0)*$E30</f>
        <v>0</v>
      </c>
      <c r="F89" s="4">
        <f>IF('Shoppable Services'!$F$4=$D89,1,0)*IF('Shoppable Services'!$E$4=$C89,1,0)*IF('Shoppable Services'!$D$4=$B89,1,0)*IF('Shoppable Services'!$C$4=$A89,1,0)*$F30</f>
        <v>0</v>
      </c>
      <c r="G89" s="4">
        <f>IF('Shoppable Services'!$F$4=$D89,1,0)*IF('Shoppable Services'!$E$4=$C89,1,0)*IF('Shoppable Services'!$D$4=$B89,1,0)*IF('Shoppable Services'!$C$4=$A89,1,0)*$G30</f>
        <v>0</v>
      </c>
      <c r="H89" s="4">
        <f>IF('Shoppable Services'!$F$4=$D89,1,0)*IF('Shoppable Services'!$E$4=$C89,1,0)*IF('Shoppable Services'!$D$4=$B89,1,0)*IF('Shoppable Services'!$C$4=$A89,1,0)*$H30</f>
        <v>0</v>
      </c>
      <c r="I89" s="4">
        <f>IF('Shoppable Services'!$F$4=$D89,1,0)*IF('Shoppable Services'!$E$4=$C89,1,0)*IF('Shoppable Services'!$D$4=$B89,1,0)*IF('Shoppable Services'!$C$4=$A89,1,0)*$I30</f>
        <v>0</v>
      </c>
      <c r="J89" s="4">
        <f>IF('Shoppable Services'!$F$4=$D89,1,0)*IF('Shoppable Services'!$E$4=$C89,1,0)*IF('Shoppable Services'!$D$4=$B89,1,0)*IF('Shoppable Services'!$C$4=$A89,1,0)*IF('Shoppable Services'!$B$4=J$60,J30,0)</f>
        <v>0</v>
      </c>
      <c r="K89" s="4">
        <f>IF('Shoppable Services'!$F$4=$D89,1,0)*IF('Shoppable Services'!$E$4=$C89,1,0)*IF('Shoppable Services'!$D$4=$B89,1,0)*IF('Shoppable Services'!$C$4=$A89,1,0)*IF('Shoppable Services'!$B$4=K$60,K30,0)</f>
        <v>0</v>
      </c>
      <c r="L89" s="4">
        <f>IF('Shoppable Services'!$F$4=$D89,1,0)*IF('Shoppable Services'!$E$4=$C89,1,0)*IF('Shoppable Services'!$D$4=$B89,1,0)*IF('Shoppable Services'!$C$4=$A89,1,0)*IF('Shoppable Services'!$B$4=L$60,L30,0)</f>
        <v>0</v>
      </c>
      <c r="M89" s="4">
        <f>IF('Shoppable Services'!$F$4=$D89,1,0)*IF('Shoppable Services'!$E$4=$C89,1,0)*IF('Shoppable Services'!$D$4=$B89,1,0)*IF('Shoppable Services'!$C$4=$A89,1,0)*IF('Shoppable Services'!$B$4=M$60,M30,0)</f>
        <v>0</v>
      </c>
      <c r="N89" s="4">
        <f>IF('Shoppable Services'!$F$4=$D89,1,0)*IF('Shoppable Services'!$E$4=$C89,1,0)*IF('Shoppable Services'!$D$4=$B89,1,0)*IF('Shoppable Services'!$C$4=$A89,1,0)*IF('Shoppable Services'!$B$4=N$60,N30,0)</f>
        <v>0</v>
      </c>
      <c r="O89" s="4">
        <f>IF('Shoppable Services'!$F$4=$D89,1,0)*IF('Shoppable Services'!$E$4=$C89,1,0)*IF('Shoppable Services'!$D$4=$B89,1,0)*IF('Shoppable Services'!$C$4=$A89,1,0)*IF('Shoppable Services'!$B$4=O$60,O30,0)</f>
        <v>0</v>
      </c>
      <c r="P89" s="4">
        <f>IF('Shoppable Services'!$F$4=$D89,1,0)*IF('Shoppable Services'!$E$4=$C89,1,0)*IF('Shoppable Services'!$D$4=$B89,1,0)*IF('Shoppable Services'!$C$4=$A89,1,0)*IF('Shoppable Services'!$B$4=P$60,P30,0)</f>
        <v>0</v>
      </c>
      <c r="Q89" s="4">
        <f>IF('Shoppable Services'!$F$4=$D89,1,0)*IF('Shoppable Services'!$E$4=$C89,1,0)*IF('Shoppable Services'!$D$4=$B89,1,0)*IF('Shoppable Services'!$C$4=$A89,1,0)*IF('Shoppable Services'!$B$4=Q$60,Q30,0)</f>
        <v>0</v>
      </c>
      <c r="R89" s="4">
        <f>IF('Shoppable Services'!$F$4=$D89,1,0)*IF('Shoppable Services'!$E$4=$C89,1,0)*IF('Shoppable Services'!$D$4=$B89,1,0)*IF('Shoppable Services'!$C$4=$A89,1,0)*IF('Shoppable Services'!$B$4=R$60,R30,0)</f>
        <v>0</v>
      </c>
      <c r="S89" s="4">
        <f>IF('Shoppable Services'!$F$4=$D89,1,0)*IF('Shoppable Services'!$E$4=$C89,1,0)*IF('Shoppable Services'!$D$4=$B89,1,0)*IF('Shoppable Services'!$C$4=$A89,1,0)*IF('Shoppable Services'!$B$4=S$60,S30,0)</f>
        <v>0</v>
      </c>
      <c r="T89" s="4">
        <f>IF('Shoppable Services'!$F$4=$D89,1,0)*IF('Shoppable Services'!$E$4=$C89,1,0)*IF('Shoppable Services'!$D$4=$B89,1,0)*IF('Shoppable Services'!$C$4=$A89,1,0)*IF('Shoppable Services'!$B$4=T$60,T30,0)</f>
        <v>0</v>
      </c>
      <c r="U89" s="4">
        <f>IF('Shoppable Services'!$F$4=$D89,1,0)*IF('Shoppable Services'!$E$4=$C89,1,0)*IF('Shoppable Services'!$D$4=$B89,1,0)*IF('Shoppable Services'!$C$4=$A89,1,0)*IF('Shoppable Services'!$B$4=U$60,U30,0)</f>
        <v>0</v>
      </c>
      <c r="V89" s="4">
        <f>IF('Shoppable Services'!$F$4=$D89,1,0)*IF('Shoppable Services'!$E$4=$C89,1,0)*IF('Shoppable Services'!$D$4=$B89,1,0)*IF('Shoppable Services'!$C$4=$A89,1,0)*IF('Shoppable Services'!$B$4=V$60,V30,0)</f>
        <v>0</v>
      </c>
      <c r="W89" s="4">
        <f>IF('Shoppable Services'!$F$4=$D89,1,0)*IF('Shoppable Services'!$E$4=$C89,1,0)*IF('Shoppable Services'!$D$4=$B89,1,0)*IF('Shoppable Services'!$C$4=$A89,1,0)*IF('Shoppable Services'!$B$4=W$60,W30,0)</f>
        <v>0</v>
      </c>
      <c r="X89" s="4">
        <f>IF('Shoppable Services'!$F$4=$D89,1,0)*IF('Shoppable Services'!$E$4=$C89,1,0)*IF('Shoppable Services'!$D$4=$B89,1,0)*IF('Shoppable Services'!$C$4=$A89,1,0)*IF('Shoppable Services'!$B$4=X$60,X30,0)</f>
        <v>0</v>
      </c>
      <c r="Y89" s="4">
        <f>IF('Shoppable Services'!$F$4=$D89,1,0)*IF('Shoppable Services'!$E$4=$C89,1,0)*IF('Shoppable Services'!$D$4=$B89,1,0)*IF('Shoppable Services'!$C$4=$A89,1,0)*IF('Shoppable Services'!$B$4=Y$60,Y30,0)</f>
        <v>0</v>
      </c>
      <c r="Z89" s="4">
        <f>IF('Shoppable Services'!$F$4=$D89,1,0)*IF('Shoppable Services'!$E$4=$C89,1,0)*IF('Shoppable Services'!$D$4=$B89,1,0)*IF('Shoppable Services'!$C$4=$A89,1,0)*IF('Shoppable Services'!$B$4=Z$60,Z30,0)</f>
        <v>0</v>
      </c>
      <c r="AA89" s="4">
        <f>IF('Shoppable Services'!$F$4=$D89,1,0)*IF('Shoppable Services'!$E$4=$C89,1,0)*IF('Shoppable Services'!$D$4=$B89,1,0)*IF('Shoppable Services'!$C$4=$A89,1,0)*IF('Shoppable Services'!$B$4=AA$60,AA30,0)</f>
        <v>0</v>
      </c>
      <c r="AB89" s="4">
        <f>IF('Shoppable Services'!$F$4=$D89,1,0)*IF('Shoppable Services'!$E$4=$C89,1,0)*IF('Shoppable Services'!$D$4=$B89,1,0)*IF('Shoppable Services'!$C$4=$A89,1,0)*IF('Shoppable Services'!$B$4=AB$60,AB30,0)</f>
        <v>0</v>
      </c>
      <c r="AC89" s="4">
        <f>IF('Shoppable Services'!$F$4=$D89,1,0)*IF('Shoppable Services'!$E$4=$C89,1,0)*IF('Shoppable Services'!$D$4=$B89,1,0)*IF('Shoppable Services'!$C$4=$A89,1,0)*IF('Shoppable Services'!$B$4=AC$60,AC30,0)</f>
        <v>0</v>
      </c>
      <c r="AD89" s="4">
        <f>IF('Shoppable Services'!$F$4=$D89,1,0)*IF('Shoppable Services'!$E$4=$C89,1,0)*IF('Shoppable Services'!$D$4=$B89,1,0)*IF('Shoppable Services'!$C$4=$A89,1,0)*IF('Shoppable Services'!$B$4=AD$60,AD30,0)</f>
        <v>0</v>
      </c>
      <c r="AE89" s="4">
        <f>IF('Shoppable Services'!$F$4=$D89,1,0)*IF('Shoppable Services'!$E$4=$C89,1,0)*IF('Shoppable Services'!$D$4=$B89,1,0)*IF('Shoppable Services'!$C$4=$A89,1,0)*IF('Shoppable Services'!$B$4=AE$60,AE30,0)</f>
        <v>0</v>
      </c>
      <c r="AF89" s="4">
        <f>IF('Shoppable Services'!$F$4=$D89,1,0)*IF('Shoppable Services'!$E$4=$C89,1,0)*IF('Shoppable Services'!$D$4=$B89,1,0)*IF('Shoppable Services'!$C$4=$A89,1,0)*IF('Shoppable Services'!$B$4=AF$60,AF30,0)</f>
        <v>0</v>
      </c>
      <c r="AG89" s="4">
        <f>IF('Shoppable Services'!$F$4=$D89,1,0)*IF('Shoppable Services'!$E$4=$C89,1,0)*IF('Shoppable Services'!$D$4=$B89,1,0)*IF('Shoppable Services'!$C$4=$A89,1,0)*IF('Shoppable Services'!$B$4=AG$60,AG30,0)</f>
        <v>0</v>
      </c>
      <c r="AH89" s="4">
        <f>IF('Shoppable Services'!$F$4=$D89,1,0)*IF('Shoppable Services'!$E$4=$C89,1,0)*IF('Shoppable Services'!$D$4=$B89,1,0)*IF('Shoppable Services'!$C$4=$A89,1,0)*IF('Shoppable Services'!$B$4=AH$60,AH30,0)</f>
        <v>0</v>
      </c>
      <c r="AI89" s="4">
        <f>IF('Shoppable Services'!$F$4=$D89,1,0)*IF('Shoppable Services'!$E$4=$C89,1,0)*IF('Shoppable Services'!$D$4=$B89,1,0)*IF('Shoppable Services'!$C$4=$A89,1,0)*IF('Shoppable Services'!$B$4=AI$60,AI30,0)</f>
        <v>0</v>
      </c>
      <c r="AJ89" s="4">
        <f>IF('Shoppable Services'!$F$4=$D89,1,0)*IF('Shoppable Services'!$E$4=$C89,1,0)*IF('Shoppable Services'!$D$4=$B89,1,0)*IF('Shoppable Services'!$C$4=$A89,1,0)*IF('Shoppable Services'!$B$4=AJ$60,AJ30,0)</f>
        <v>0</v>
      </c>
      <c r="AK89" s="4">
        <f>IF('Shoppable Services'!$F$4=$D89,1,0)*IF('Shoppable Services'!$E$4=$C89,1,0)*IF('Shoppable Services'!$D$4=$B89,1,0)*IF('Shoppable Services'!$C$4=$A89,1,0)*IF('Shoppable Services'!$B$4=AK$60,AK30,0)</f>
        <v>0</v>
      </c>
      <c r="AL89" s="4">
        <f>IF('Shoppable Services'!$F$4=$D89,1,0)*IF('Shoppable Services'!$E$4=$C89,1,0)*IF('Shoppable Services'!$D$4=$B89,1,0)*IF('Shoppable Services'!$C$4=$A89,1,0)*IF('Shoppable Services'!$B$4=AL$60,AL30,0)</f>
        <v>0</v>
      </c>
      <c r="AM89" s="4">
        <f>IF('Shoppable Services'!$F$4=$D89,1,0)*IF('Shoppable Services'!$E$4=$C89,1,0)*IF('Shoppable Services'!$D$4=$B89,1,0)*IF('Shoppable Services'!$C$4=$A89,1,0)*IF('Shoppable Services'!$B$4=AM$60,AM30,0)</f>
        <v>0</v>
      </c>
      <c r="AN89" s="4">
        <f>IF('Shoppable Services'!$F$4=$D89,1,0)*IF('Shoppable Services'!$E$4=$C89,1,0)*IF('Shoppable Services'!$D$4=$B89,1,0)*IF('Shoppable Services'!$C$4=$A89,1,0)*IF('Shoppable Services'!$B$4=AN$60,AN30,0)</f>
        <v>0</v>
      </c>
      <c r="AO89" s="4">
        <f>IF('Shoppable Services'!$F$4=$D89,1,0)*IF('Shoppable Services'!$E$4=$C89,1,0)*IF('Shoppable Services'!$D$4=$B89,1,0)*IF('Shoppable Services'!$C$4=$A89,1,0)*IF('Shoppable Services'!$B$4=AO$60,AO30,0)</f>
        <v>0</v>
      </c>
      <c r="AP89" s="4">
        <f>IF('Shoppable Services'!$F$4=$D89,1,0)*IF('Shoppable Services'!$E$4=$C89,1,0)*IF('Shoppable Services'!$D$4=$B89,1,0)*IF('Shoppable Services'!$C$4=$A89,1,0)*IF('Shoppable Services'!$B$4=AP$60,AP30,0)</f>
        <v>0</v>
      </c>
      <c r="AQ89" s="4">
        <f>IF('Shoppable Services'!$F$4=$D89,1,0)*IF('Shoppable Services'!$E$4=$C89,1,0)*IF('Shoppable Services'!$D$4=$B89,1,0)*IF('Shoppable Services'!$C$4=$A89,1,0)*IF('Shoppable Services'!$B$4=AQ$60,AQ30,0)</f>
        <v>0</v>
      </c>
      <c r="AR89" s="4">
        <f>IF('Shoppable Services'!$F$4=$D89,1,0)*IF('Shoppable Services'!$E$4=$C89,1,0)*IF('Shoppable Services'!$D$4=$B89,1,0)*IF('Shoppable Services'!$C$4=$A89,1,0)*IF('Shoppable Services'!$B$4=AR$60,AR30,0)</f>
        <v>0</v>
      </c>
      <c r="AS89" s="4">
        <f>IF('Shoppable Services'!$F$4=$D89,1,0)*IF('Shoppable Services'!$E$4=$C89,1,0)*IF('Shoppable Services'!$D$4=$B89,1,0)*IF('Shoppable Services'!$C$4=$A89,1,0)*IF('Shoppable Services'!$B$4=AS$60,AS30,0)</f>
        <v>0</v>
      </c>
      <c r="AT89" s="4">
        <f>IF('Shoppable Services'!$F$4=$D89,1,0)*IF('Shoppable Services'!$E$4=$C89,1,0)*IF('Shoppable Services'!$D$4=$B89,1,0)*IF('Shoppable Services'!$C$4=$A89,1,0)*IF('Shoppable Services'!$B$4=AT$60,AT30,0)</f>
        <v>0</v>
      </c>
      <c r="AU89" s="4">
        <f>IF('Shoppable Services'!$F$4=$D89,1,0)*IF('Shoppable Services'!$E$4=$C89,1,0)*IF('Shoppable Services'!$D$4=$B89,1,0)*IF('Shoppable Services'!$C$4=$A89,1,0)*IF('Shoppable Services'!$B$4=AU$60,AU30,0)</f>
        <v>0</v>
      </c>
      <c r="AV89" s="4">
        <f>IF('Shoppable Services'!$F$4=$D89,1,0)*IF('Shoppable Services'!$E$4=$C89,1,0)*IF('Shoppable Services'!$D$4=$B89,1,0)*IF('Shoppable Services'!$C$4=$A89,1,0)*IF('Shoppable Services'!$B$4=AV$60,AV30,0)</f>
        <v>0</v>
      </c>
      <c r="AW89" s="4">
        <f>IF('Shoppable Services'!$F$4=$D89,1,0)*IF('Shoppable Services'!$E$4=$C89,1,0)*IF('Shoppable Services'!$D$4=$B89,1,0)*IF('Shoppable Services'!$C$4=$A89,1,0)*IF('Shoppable Services'!$B$4=AW$60,AW30,0)</f>
        <v>0</v>
      </c>
      <c r="AX89" s="4">
        <f>IF('Shoppable Services'!$F$4=$D89,1,0)*IF('Shoppable Services'!$E$4=$C89,1,0)*IF('Shoppable Services'!$D$4=$B89,1,0)*IF('Shoppable Services'!$C$4=$A89,1,0)*IF('Shoppable Services'!$B$4=AX$60,AX30,0)</f>
        <v>0</v>
      </c>
      <c r="AY89" s="4">
        <f>IF('Shoppable Services'!$F$4=$D89,1,0)*IF('Shoppable Services'!$E$4=$C89,1,0)*IF('Shoppable Services'!$D$4=$B89,1,0)*IF('Shoppable Services'!$C$4=$A89,1,0)*IF('Shoppable Services'!$B$4=AY$60,AY30,0)</f>
        <v>0</v>
      </c>
      <c r="AZ89" s="4">
        <f>IF('Shoppable Services'!$F$4=$D89,1,0)*IF('Shoppable Services'!$E$4=$C89,1,0)*IF('Shoppable Services'!$D$4=$B89,1,0)*IF('Shoppable Services'!$C$4=$A89,1,0)*IF('Shoppable Services'!$B$4=AZ$60,AZ30,0)</f>
        <v>0</v>
      </c>
      <c r="BA89" s="4">
        <f>IF('Shoppable Services'!$F$4=$D89,1,0)*IF('Shoppable Services'!$E$4=$C89,1,0)*IF('Shoppable Services'!$D$4=$B89,1,0)*IF('Shoppable Services'!$C$4=$A89,1,0)*IF('Shoppable Services'!$B$4=BA$60,BA30,0)</f>
        <v>0</v>
      </c>
      <c r="BB89" s="4">
        <f>IF('Shoppable Services'!$F$4=$D89,1,0)*IF('Shoppable Services'!$E$4=$C89,1,0)*IF('Shoppable Services'!$D$4=$B89,1,0)*IF('Shoppable Services'!$C$4=$A89,1,0)*IF('Shoppable Services'!$B$4=BB$60,BB30,0)</f>
        <v>0</v>
      </c>
      <c r="BC89" s="4">
        <f>IF('Shoppable Services'!$F$4=$D89,1,0)*IF('Shoppable Services'!$E$4=$C89,1,0)*IF('Shoppable Services'!$D$4=$B89,1,0)*IF('Shoppable Services'!$C$4=$A89,1,0)*IF('Shoppable Services'!$B$4=BC$60,BC30,0)</f>
        <v>0</v>
      </c>
      <c r="BD89" s="4">
        <f>IF('Shoppable Services'!$F$4=$D89,1,0)*IF('Shoppable Services'!$E$4=$C89,1,0)*IF('Shoppable Services'!$D$4=$B89,1,0)*IF('Shoppable Services'!$C$4=$A89,1,0)*IF('Shoppable Services'!$B$4=BD$60,BD30,0)</f>
        <v>0</v>
      </c>
      <c r="BE89" s="4">
        <f>IF('Shoppable Services'!$F$4=$D89,1,0)*IF('Shoppable Services'!$E$4=$C89,1,0)*IF('Shoppable Services'!$D$4=$B89,1,0)*IF('Shoppable Services'!$C$4=$A89,1,0)*IF('Shoppable Services'!$B$4=BE$60,BE30,0)</f>
        <v>0</v>
      </c>
      <c r="BF89" s="4">
        <f>IF('Shoppable Services'!$F$4=$D89,1,0)*IF('Shoppable Services'!$E$4=$C89,1,0)*IF('Shoppable Services'!$D$4=$B89,1,0)*IF('Shoppable Services'!$C$4=$A89,1,0)*IF('Shoppable Services'!$B$4=BF$60,BF30,0)</f>
        <v>0</v>
      </c>
      <c r="BG89" s="4">
        <f>IF('Shoppable Services'!$F$4=$D89,1,0)*IF('Shoppable Services'!$E$4=$C89,1,0)*IF('Shoppable Services'!$D$4=$B89,1,0)*IF('Shoppable Services'!$C$4=$A89,1,0)*IF('Shoppable Services'!$B$4=BG$60,BG30,0)</f>
        <v>0</v>
      </c>
    </row>
    <row r="90" spans="1:59">
      <c r="A90" t="s">
        <v>25</v>
      </c>
      <c r="B90" t="s">
        <v>26</v>
      </c>
      <c r="C90" t="s">
        <v>24</v>
      </c>
      <c r="D90" t="s">
        <v>86</v>
      </c>
      <c r="E90" s="4">
        <f>IF('Shoppable Services'!$F$4=$D90,1,0)*IF('Shoppable Services'!$E$4=$C90,1,0)*IF('Shoppable Services'!$D$4=$B90,1,0)*IF('Shoppable Services'!$C$4=$A90,1,0)*$E31</f>
        <v>0</v>
      </c>
      <c r="F90" s="4">
        <f>IF('Shoppable Services'!$F$4=$D90,1,0)*IF('Shoppable Services'!$E$4=$C90,1,0)*IF('Shoppable Services'!$D$4=$B90,1,0)*IF('Shoppable Services'!$C$4=$A90,1,0)*$F31</f>
        <v>0</v>
      </c>
      <c r="G90" s="4">
        <f>IF('Shoppable Services'!$F$4=$D90,1,0)*IF('Shoppable Services'!$E$4=$C90,1,0)*IF('Shoppable Services'!$D$4=$B90,1,0)*IF('Shoppable Services'!$C$4=$A90,1,0)*$G31</f>
        <v>0</v>
      </c>
      <c r="H90" s="4">
        <f>IF('Shoppable Services'!$F$4=$D90,1,0)*IF('Shoppable Services'!$E$4=$C90,1,0)*IF('Shoppable Services'!$D$4=$B90,1,0)*IF('Shoppable Services'!$C$4=$A90,1,0)*$H31</f>
        <v>0</v>
      </c>
      <c r="I90" s="4">
        <f>IF('Shoppable Services'!$F$4=$D90,1,0)*IF('Shoppable Services'!$E$4=$C90,1,0)*IF('Shoppable Services'!$D$4=$B90,1,0)*IF('Shoppable Services'!$C$4=$A90,1,0)*$I31</f>
        <v>0</v>
      </c>
      <c r="J90" s="4">
        <f>IF('Shoppable Services'!$F$4=$D90,1,0)*IF('Shoppable Services'!$E$4=$C90,1,0)*IF('Shoppable Services'!$D$4=$B90,1,0)*IF('Shoppable Services'!$C$4=$A90,1,0)*IF('Shoppable Services'!$B$4=J$60,J31,0)</f>
        <v>0</v>
      </c>
      <c r="K90" s="4">
        <f>IF('Shoppable Services'!$F$4=$D90,1,0)*IF('Shoppable Services'!$E$4=$C90,1,0)*IF('Shoppable Services'!$D$4=$B90,1,0)*IF('Shoppable Services'!$C$4=$A90,1,0)*IF('Shoppable Services'!$B$4=K$60,K31,0)</f>
        <v>0</v>
      </c>
      <c r="L90" s="4">
        <f>IF('Shoppable Services'!$F$4=$D90,1,0)*IF('Shoppable Services'!$E$4=$C90,1,0)*IF('Shoppable Services'!$D$4=$B90,1,0)*IF('Shoppable Services'!$C$4=$A90,1,0)*IF('Shoppable Services'!$B$4=L$60,L31,0)</f>
        <v>0</v>
      </c>
      <c r="M90" s="4">
        <f>IF('Shoppable Services'!$F$4=$D90,1,0)*IF('Shoppable Services'!$E$4=$C90,1,0)*IF('Shoppable Services'!$D$4=$B90,1,0)*IF('Shoppable Services'!$C$4=$A90,1,0)*IF('Shoppable Services'!$B$4=M$60,M31,0)</f>
        <v>0</v>
      </c>
      <c r="N90" s="4">
        <f>IF('Shoppable Services'!$F$4=$D90,1,0)*IF('Shoppable Services'!$E$4=$C90,1,0)*IF('Shoppable Services'!$D$4=$B90,1,0)*IF('Shoppable Services'!$C$4=$A90,1,0)*IF('Shoppable Services'!$B$4=N$60,N31,0)</f>
        <v>0</v>
      </c>
      <c r="O90" s="4">
        <f>IF('Shoppable Services'!$F$4=$D90,1,0)*IF('Shoppable Services'!$E$4=$C90,1,0)*IF('Shoppable Services'!$D$4=$B90,1,0)*IF('Shoppable Services'!$C$4=$A90,1,0)*IF('Shoppable Services'!$B$4=O$60,O31,0)</f>
        <v>0</v>
      </c>
      <c r="P90" s="4">
        <f>IF('Shoppable Services'!$F$4=$D90,1,0)*IF('Shoppable Services'!$E$4=$C90,1,0)*IF('Shoppable Services'!$D$4=$B90,1,0)*IF('Shoppable Services'!$C$4=$A90,1,0)*IF('Shoppable Services'!$B$4=P$60,P31,0)</f>
        <v>0</v>
      </c>
      <c r="Q90" s="4">
        <f>IF('Shoppable Services'!$F$4=$D90,1,0)*IF('Shoppable Services'!$E$4=$C90,1,0)*IF('Shoppable Services'!$D$4=$B90,1,0)*IF('Shoppable Services'!$C$4=$A90,1,0)*IF('Shoppable Services'!$B$4=Q$60,Q31,0)</f>
        <v>0</v>
      </c>
      <c r="R90" s="4">
        <f>IF('Shoppable Services'!$F$4=$D90,1,0)*IF('Shoppable Services'!$E$4=$C90,1,0)*IF('Shoppable Services'!$D$4=$B90,1,0)*IF('Shoppable Services'!$C$4=$A90,1,0)*IF('Shoppable Services'!$B$4=R$60,R31,0)</f>
        <v>0</v>
      </c>
      <c r="S90" s="4">
        <f>IF('Shoppable Services'!$F$4=$D90,1,0)*IF('Shoppable Services'!$E$4=$C90,1,0)*IF('Shoppable Services'!$D$4=$B90,1,0)*IF('Shoppable Services'!$C$4=$A90,1,0)*IF('Shoppable Services'!$B$4=S$60,S31,0)</f>
        <v>0</v>
      </c>
      <c r="T90" s="4">
        <f>IF('Shoppable Services'!$F$4=$D90,1,0)*IF('Shoppable Services'!$E$4=$C90,1,0)*IF('Shoppable Services'!$D$4=$B90,1,0)*IF('Shoppable Services'!$C$4=$A90,1,0)*IF('Shoppable Services'!$B$4=T$60,T31,0)</f>
        <v>0</v>
      </c>
      <c r="U90" s="4">
        <f>IF('Shoppable Services'!$F$4=$D90,1,0)*IF('Shoppable Services'!$E$4=$C90,1,0)*IF('Shoppable Services'!$D$4=$B90,1,0)*IF('Shoppable Services'!$C$4=$A90,1,0)*IF('Shoppable Services'!$B$4=U$60,U31,0)</f>
        <v>0</v>
      </c>
      <c r="V90" s="4">
        <f>IF('Shoppable Services'!$F$4=$D90,1,0)*IF('Shoppable Services'!$E$4=$C90,1,0)*IF('Shoppable Services'!$D$4=$B90,1,0)*IF('Shoppable Services'!$C$4=$A90,1,0)*IF('Shoppable Services'!$B$4=V$60,V31,0)</f>
        <v>0</v>
      </c>
      <c r="W90" s="4">
        <f>IF('Shoppable Services'!$F$4=$D90,1,0)*IF('Shoppable Services'!$E$4=$C90,1,0)*IF('Shoppable Services'!$D$4=$B90,1,0)*IF('Shoppable Services'!$C$4=$A90,1,0)*IF('Shoppable Services'!$B$4=W$60,W31,0)</f>
        <v>0</v>
      </c>
      <c r="X90" s="4">
        <f>IF('Shoppable Services'!$F$4=$D90,1,0)*IF('Shoppable Services'!$E$4=$C90,1,0)*IF('Shoppable Services'!$D$4=$B90,1,0)*IF('Shoppable Services'!$C$4=$A90,1,0)*IF('Shoppable Services'!$B$4=X$60,X31,0)</f>
        <v>0</v>
      </c>
      <c r="Y90" s="4">
        <f>IF('Shoppable Services'!$F$4=$D90,1,0)*IF('Shoppable Services'!$E$4=$C90,1,0)*IF('Shoppable Services'!$D$4=$B90,1,0)*IF('Shoppable Services'!$C$4=$A90,1,0)*IF('Shoppable Services'!$B$4=Y$60,Y31,0)</f>
        <v>0</v>
      </c>
      <c r="Z90" s="4">
        <f>IF('Shoppable Services'!$F$4=$D90,1,0)*IF('Shoppable Services'!$E$4=$C90,1,0)*IF('Shoppable Services'!$D$4=$B90,1,0)*IF('Shoppable Services'!$C$4=$A90,1,0)*IF('Shoppable Services'!$B$4=Z$60,Z31,0)</f>
        <v>0</v>
      </c>
      <c r="AA90" s="4">
        <f>IF('Shoppable Services'!$F$4=$D90,1,0)*IF('Shoppable Services'!$E$4=$C90,1,0)*IF('Shoppable Services'!$D$4=$B90,1,0)*IF('Shoppable Services'!$C$4=$A90,1,0)*IF('Shoppable Services'!$B$4=AA$60,AA31,0)</f>
        <v>0</v>
      </c>
      <c r="AB90" s="4">
        <f>IF('Shoppable Services'!$F$4=$D90,1,0)*IF('Shoppable Services'!$E$4=$C90,1,0)*IF('Shoppable Services'!$D$4=$B90,1,0)*IF('Shoppable Services'!$C$4=$A90,1,0)*IF('Shoppable Services'!$B$4=AB$60,AB31,0)</f>
        <v>0</v>
      </c>
      <c r="AC90" s="4">
        <f>IF('Shoppable Services'!$F$4=$D90,1,0)*IF('Shoppable Services'!$E$4=$C90,1,0)*IF('Shoppable Services'!$D$4=$B90,1,0)*IF('Shoppable Services'!$C$4=$A90,1,0)*IF('Shoppable Services'!$B$4=AC$60,AC31,0)</f>
        <v>0</v>
      </c>
      <c r="AD90" s="4">
        <f>IF('Shoppable Services'!$F$4=$D90,1,0)*IF('Shoppable Services'!$E$4=$C90,1,0)*IF('Shoppable Services'!$D$4=$B90,1,0)*IF('Shoppable Services'!$C$4=$A90,1,0)*IF('Shoppable Services'!$B$4=AD$60,AD31,0)</f>
        <v>0</v>
      </c>
      <c r="AE90" s="4">
        <f>IF('Shoppable Services'!$F$4=$D90,1,0)*IF('Shoppable Services'!$E$4=$C90,1,0)*IF('Shoppable Services'!$D$4=$B90,1,0)*IF('Shoppable Services'!$C$4=$A90,1,0)*IF('Shoppable Services'!$B$4=AE$60,AE31,0)</f>
        <v>0</v>
      </c>
      <c r="AF90" s="4">
        <f>IF('Shoppable Services'!$F$4=$D90,1,0)*IF('Shoppable Services'!$E$4=$C90,1,0)*IF('Shoppable Services'!$D$4=$B90,1,0)*IF('Shoppable Services'!$C$4=$A90,1,0)*IF('Shoppable Services'!$B$4=AF$60,AF31,0)</f>
        <v>0</v>
      </c>
      <c r="AG90" s="4">
        <f>IF('Shoppable Services'!$F$4=$D90,1,0)*IF('Shoppable Services'!$E$4=$C90,1,0)*IF('Shoppable Services'!$D$4=$B90,1,0)*IF('Shoppable Services'!$C$4=$A90,1,0)*IF('Shoppable Services'!$B$4=AG$60,AG31,0)</f>
        <v>0</v>
      </c>
      <c r="AH90" s="4">
        <f>IF('Shoppable Services'!$F$4=$D90,1,0)*IF('Shoppable Services'!$E$4=$C90,1,0)*IF('Shoppable Services'!$D$4=$B90,1,0)*IF('Shoppable Services'!$C$4=$A90,1,0)*IF('Shoppable Services'!$B$4=AH$60,AH31,0)</f>
        <v>0</v>
      </c>
      <c r="AI90" s="4">
        <f>IF('Shoppable Services'!$F$4=$D90,1,0)*IF('Shoppable Services'!$E$4=$C90,1,0)*IF('Shoppable Services'!$D$4=$B90,1,0)*IF('Shoppable Services'!$C$4=$A90,1,0)*IF('Shoppable Services'!$B$4=AI$60,AI31,0)</f>
        <v>0</v>
      </c>
      <c r="AJ90" s="4">
        <f>IF('Shoppable Services'!$F$4=$D90,1,0)*IF('Shoppable Services'!$E$4=$C90,1,0)*IF('Shoppable Services'!$D$4=$B90,1,0)*IF('Shoppable Services'!$C$4=$A90,1,0)*IF('Shoppable Services'!$B$4=AJ$60,AJ31,0)</f>
        <v>0</v>
      </c>
      <c r="AK90" s="4">
        <f>IF('Shoppable Services'!$F$4=$D90,1,0)*IF('Shoppable Services'!$E$4=$C90,1,0)*IF('Shoppable Services'!$D$4=$B90,1,0)*IF('Shoppable Services'!$C$4=$A90,1,0)*IF('Shoppable Services'!$B$4=AK$60,AK31,0)</f>
        <v>0</v>
      </c>
      <c r="AL90" s="4">
        <f>IF('Shoppable Services'!$F$4=$D90,1,0)*IF('Shoppable Services'!$E$4=$C90,1,0)*IF('Shoppable Services'!$D$4=$B90,1,0)*IF('Shoppable Services'!$C$4=$A90,1,0)*IF('Shoppable Services'!$B$4=AL$60,AL31,0)</f>
        <v>0</v>
      </c>
      <c r="AM90" s="4">
        <f>IF('Shoppable Services'!$F$4=$D90,1,0)*IF('Shoppable Services'!$E$4=$C90,1,0)*IF('Shoppable Services'!$D$4=$B90,1,0)*IF('Shoppable Services'!$C$4=$A90,1,0)*IF('Shoppable Services'!$B$4=AM$60,AM31,0)</f>
        <v>0</v>
      </c>
      <c r="AN90" s="4">
        <f>IF('Shoppable Services'!$F$4=$D90,1,0)*IF('Shoppable Services'!$E$4=$C90,1,0)*IF('Shoppable Services'!$D$4=$B90,1,0)*IF('Shoppable Services'!$C$4=$A90,1,0)*IF('Shoppable Services'!$B$4=AN$60,AN31,0)</f>
        <v>0</v>
      </c>
      <c r="AO90" s="4">
        <f>IF('Shoppable Services'!$F$4=$D90,1,0)*IF('Shoppable Services'!$E$4=$C90,1,0)*IF('Shoppable Services'!$D$4=$B90,1,0)*IF('Shoppable Services'!$C$4=$A90,1,0)*IF('Shoppable Services'!$B$4=AO$60,AO31,0)</f>
        <v>0</v>
      </c>
      <c r="AP90" s="4">
        <f>IF('Shoppable Services'!$F$4=$D90,1,0)*IF('Shoppable Services'!$E$4=$C90,1,0)*IF('Shoppable Services'!$D$4=$B90,1,0)*IF('Shoppable Services'!$C$4=$A90,1,0)*IF('Shoppable Services'!$B$4=AP$60,AP31,0)</f>
        <v>0</v>
      </c>
      <c r="AQ90" s="4">
        <f>IF('Shoppable Services'!$F$4=$D90,1,0)*IF('Shoppable Services'!$E$4=$C90,1,0)*IF('Shoppable Services'!$D$4=$B90,1,0)*IF('Shoppable Services'!$C$4=$A90,1,0)*IF('Shoppable Services'!$B$4=AQ$60,AQ31,0)</f>
        <v>0</v>
      </c>
      <c r="AR90" s="4">
        <f>IF('Shoppable Services'!$F$4=$D90,1,0)*IF('Shoppable Services'!$E$4=$C90,1,0)*IF('Shoppable Services'!$D$4=$B90,1,0)*IF('Shoppable Services'!$C$4=$A90,1,0)*IF('Shoppable Services'!$B$4=AR$60,AR31,0)</f>
        <v>0</v>
      </c>
      <c r="AS90" s="4">
        <f>IF('Shoppable Services'!$F$4=$D90,1,0)*IF('Shoppable Services'!$E$4=$C90,1,0)*IF('Shoppable Services'!$D$4=$B90,1,0)*IF('Shoppable Services'!$C$4=$A90,1,0)*IF('Shoppable Services'!$B$4=AS$60,AS31,0)</f>
        <v>0</v>
      </c>
      <c r="AT90" s="4">
        <f>IF('Shoppable Services'!$F$4=$D90,1,0)*IF('Shoppable Services'!$E$4=$C90,1,0)*IF('Shoppable Services'!$D$4=$B90,1,0)*IF('Shoppable Services'!$C$4=$A90,1,0)*IF('Shoppable Services'!$B$4=AT$60,AT31,0)</f>
        <v>0</v>
      </c>
      <c r="AU90" s="4">
        <f>IF('Shoppable Services'!$F$4=$D90,1,0)*IF('Shoppable Services'!$E$4=$C90,1,0)*IF('Shoppable Services'!$D$4=$B90,1,0)*IF('Shoppable Services'!$C$4=$A90,1,0)*IF('Shoppable Services'!$B$4=AU$60,AU31,0)</f>
        <v>0</v>
      </c>
      <c r="AV90" s="4">
        <f>IF('Shoppable Services'!$F$4=$D90,1,0)*IF('Shoppable Services'!$E$4=$C90,1,0)*IF('Shoppable Services'!$D$4=$B90,1,0)*IF('Shoppable Services'!$C$4=$A90,1,0)*IF('Shoppable Services'!$B$4=AV$60,AV31,0)</f>
        <v>0</v>
      </c>
      <c r="AW90" s="4">
        <f>IF('Shoppable Services'!$F$4=$D90,1,0)*IF('Shoppable Services'!$E$4=$C90,1,0)*IF('Shoppable Services'!$D$4=$B90,1,0)*IF('Shoppable Services'!$C$4=$A90,1,0)*IF('Shoppable Services'!$B$4=AW$60,AW31,0)</f>
        <v>0</v>
      </c>
      <c r="AX90" s="4">
        <f>IF('Shoppable Services'!$F$4=$D90,1,0)*IF('Shoppable Services'!$E$4=$C90,1,0)*IF('Shoppable Services'!$D$4=$B90,1,0)*IF('Shoppable Services'!$C$4=$A90,1,0)*IF('Shoppable Services'!$B$4=AX$60,AX31,0)</f>
        <v>0</v>
      </c>
      <c r="AY90" s="4">
        <f>IF('Shoppable Services'!$F$4=$D90,1,0)*IF('Shoppable Services'!$E$4=$C90,1,0)*IF('Shoppable Services'!$D$4=$B90,1,0)*IF('Shoppable Services'!$C$4=$A90,1,0)*IF('Shoppable Services'!$B$4=AY$60,AY31,0)</f>
        <v>0</v>
      </c>
      <c r="AZ90" s="4">
        <f>IF('Shoppable Services'!$F$4=$D90,1,0)*IF('Shoppable Services'!$E$4=$C90,1,0)*IF('Shoppable Services'!$D$4=$B90,1,0)*IF('Shoppable Services'!$C$4=$A90,1,0)*IF('Shoppable Services'!$B$4=AZ$60,AZ31,0)</f>
        <v>0</v>
      </c>
      <c r="BA90" s="4">
        <f>IF('Shoppable Services'!$F$4=$D90,1,0)*IF('Shoppable Services'!$E$4=$C90,1,0)*IF('Shoppable Services'!$D$4=$B90,1,0)*IF('Shoppable Services'!$C$4=$A90,1,0)*IF('Shoppable Services'!$B$4=BA$60,BA31,0)</f>
        <v>0</v>
      </c>
      <c r="BB90" s="4">
        <f>IF('Shoppable Services'!$F$4=$D90,1,0)*IF('Shoppable Services'!$E$4=$C90,1,0)*IF('Shoppable Services'!$D$4=$B90,1,0)*IF('Shoppable Services'!$C$4=$A90,1,0)*IF('Shoppable Services'!$B$4=BB$60,BB31,0)</f>
        <v>0</v>
      </c>
      <c r="BC90" s="4">
        <f>IF('Shoppable Services'!$F$4=$D90,1,0)*IF('Shoppable Services'!$E$4=$C90,1,0)*IF('Shoppable Services'!$D$4=$B90,1,0)*IF('Shoppable Services'!$C$4=$A90,1,0)*IF('Shoppable Services'!$B$4=BC$60,BC31,0)</f>
        <v>0</v>
      </c>
      <c r="BD90" s="4">
        <f>IF('Shoppable Services'!$F$4=$D90,1,0)*IF('Shoppable Services'!$E$4=$C90,1,0)*IF('Shoppable Services'!$D$4=$B90,1,0)*IF('Shoppable Services'!$C$4=$A90,1,0)*IF('Shoppable Services'!$B$4=BD$60,BD31,0)</f>
        <v>0</v>
      </c>
      <c r="BE90" s="4">
        <f>IF('Shoppable Services'!$F$4=$D90,1,0)*IF('Shoppable Services'!$E$4=$C90,1,0)*IF('Shoppable Services'!$D$4=$B90,1,0)*IF('Shoppable Services'!$C$4=$A90,1,0)*IF('Shoppable Services'!$B$4=BE$60,BE31,0)</f>
        <v>0</v>
      </c>
      <c r="BF90" s="4">
        <f>IF('Shoppable Services'!$F$4=$D90,1,0)*IF('Shoppable Services'!$E$4=$C90,1,0)*IF('Shoppable Services'!$D$4=$B90,1,0)*IF('Shoppable Services'!$C$4=$A90,1,0)*IF('Shoppable Services'!$B$4=BF$60,BF31,0)</f>
        <v>0</v>
      </c>
      <c r="BG90" s="4">
        <f>IF('Shoppable Services'!$F$4=$D90,1,0)*IF('Shoppable Services'!$E$4=$C90,1,0)*IF('Shoppable Services'!$D$4=$B90,1,0)*IF('Shoppable Services'!$C$4=$A90,1,0)*IF('Shoppable Services'!$B$4=BG$60,BG31,0)</f>
        <v>0</v>
      </c>
    </row>
    <row r="91" spans="1:59">
      <c r="A91" t="s">
        <v>25</v>
      </c>
      <c r="B91" t="s">
        <v>26</v>
      </c>
      <c r="C91" t="s">
        <v>24</v>
      </c>
      <c r="D91" t="s">
        <v>9</v>
      </c>
      <c r="E91" s="4">
        <f>IF('Shoppable Services'!$F$4=$D91,1,0)*IF('Shoppable Services'!$E$4=$C91,1,0)*IF('Shoppable Services'!$D$4=$B91,1,0)*IF('Shoppable Services'!$C$4=$A91,1,0)*$E32</f>
        <v>0</v>
      </c>
      <c r="F91" s="4">
        <f>IF('Shoppable Services'!$F$4=$D91,1,0)*IF('Shoppable Services'!$E$4=$C91,1,0)*IF('Shoppable Services'!$D$4=$B91,1,0)*IF('Shoppable Services'!$C$4=$A91,1,0)*$F32</f>
        <v>0</v>
      </c>
      <c r="G91" s="4">
        <f>IF('Shoppable Services'!$F$4=$D91,1,0)*IF('Shoppable Services'!$E$4=$C91,1,0)*IF('Shoppable Services'!$D$4=$B91,1,0)*IF('Shoppable Services'!$C$4=$A91,1,0)*$G32</f>
        <v>0</v>
      </c>
      <c r="H91" s="4">
        <f>IF('Shoppable Services'!$F$4=$D91,1,0)*IF('Shoppable Services'!$E$4=$C91,1,0)*IF('Shoppable Services'!$D$4=$B91,1,0)*IF('Shoppable Services'!$C$4=$A91,1,0)*$H32</f>
        <v>0</v>
      </c>
      <c r="I91" s="4">
        <f>IF('Shoppable Services'!$F$4=$D91,1,0)*IF('Shoppable Services'!$E$4=$C91,1,0)*IF('Shoppable Services'!$D$4=$B91,1,0)*IF('Shoppable Services'!$C$4=$A91,1,0)*$I32</f>
        <v>0</v>
      </c>
      <c r="J91" s="4">
        <f>IF('Shoppable Services'!$F$4=$D91,1,0)*IF('Shoppable Services'!$E$4=$C91,1,0)*IF('Shoppable Services'!$D$4=$B91,1,0)*IF('Shoppable Services'!$C$4=$A91,1,0)*IF('Shoppable Services'!$B$4=J$60,J32,0)</f>
        <v>0</v>
      </c>
      <c r="K91" s="4">
        <f>IF('Shoppable Services'!$F$4=$D91,1,0)*IF('Shoppable Services'!$E$4=$C91,1,0)*IF('Shoppable Services'!$D$4=$B91,1,0)*IF('Shoppable Services'!$C$4=$A91,1,0)*IF('Shoppable Services'!$B$4=K$60,K32,0)</f>
        <v>0</v>
      </c>
      <c r="L91" s="4">
        <f>IF('Shoppable Services'!$F$4=$D91,1,0)*IF('Shoppable Services'!$E$4=$C91,1,0)*IF('Shoppable Services'!$D$4=$B91,1,0)*IF('Shoppable Services'!$C$4=$A91,1,0)*IF('Shoppable Services'!$B$4=L$60,L32,0)</f>
        <v>0</v>
      </c>
      <c r="M91" s="4">
        <f>IF('Shoppable Services'!$F$4=$D91,1,0)*IF('Shoppable Services'!$E$4=$C91,1,0)*IF('Shoppable Services'!$D$4=$B91,1,0)*IF('Shoppable Services'!$C$4=$A91,1,0)*IF('Shoppable Services'!$B$4=M$60,M32,0)</f>
        <v>0</v>
      </c>
      <c r="N91" s="4">
        <f>IF('Shoppable Services'!$F$4=$D91,1,0)*IF('Shoppable Services'!$E$4=$C91,1,0)*IF('Shoppable Services'!$D$4=$B91,1,0)*IF('Shoppable Services'!$C$4=$A91,1,0)*IF('Shoppable Services'!$B$4=N$60,N32,0)</f>
        <v>0</v>
      </c>
      <c r="O91" s="4">
        <f>IF('Shoppable Services'!$F$4=$D91,1,0)*IF('Shoppable Services'!$E$4=$C91,1,0)*IF('Shoppable Services'!$D$4=$B91,1,0)*IF('Shoppable Services'!$C$4=$A91,1,0)*IF('Shoppable Services'!$B$4=O$60,O32,0)</f>
        <v>0</v>
      </c>
      <c r="P91" s="4">
        <f>IF('Shoppable Services'!$F$4=$D91,1,0)*IF('Shoppable Services'!$E$4=$C91,1,0)*IF('Shoppable Services'!$D$4=$B91,1,0)*IF('Shoppable Services'!$C$4=$A91,1,0)*IF('Shoppable Services'!$B$4=P$60,P32,0)</f>
        <v>0</v>
      </c>
      <c r="Q91" s="4">
        <f>IF('Shoppable Services'!$F$4=$D91,1,0)*IF('Shoppable Services'!$E$4=$C91,1,0)*IF('Shoppable Services'!$D$4=$B91,1,0)*IF('Shoppable Services'!$C$4=$A91,1,0)*IF('Shoppable Services'!$B$4=Q$60,Q32,0)</f>
        <v>0</v>
      </c>
      <c r="R91" s="4">
        <f>IF('Shoppable Services'!$F$4=$D91,1,0)*IF('Shoppable Services'!$E$4=$C91,1,0)*IF('Shoppable Services'!$D$4=$B91,1,0)*IF('Shoppable Services'!$C$4=$A91,1,0)*IF('Shoppable Services'!$B$4=R$60,R32,0)</f>
        <v>0</v>
      </c>
      <c r="S91" s="4">
        <f>IF('Shoppable Services'!$F$4=$D91,1,0)*IF('Shoppable Services'!$E$4=$C91,1,0)*IF('Shoppable Services'!$D$4=$B91,1,0)*IF('Shoppable Services'!$C$4=$A91,1,0)*IF('Shoppable Services'!$B$4=S$60,S32,0)</f>
        <v>0</v>
      </c>
      <c r="T91" s="4">
        <f>IF('Shoppable Services'!$F$4=$D91,1,0)*IF('Shoppable Services'!$E$4=$C91,1,0)*IF('Shoppable Services'!$D$4=$B91,1,0)*IF('Shoppable Services'!$C$4=$A91,1,0)*IF('Shoppable Services'!$B$4=T$60,T32,0)</f>
        <v>0</v>
      </c>
      <c r="U91" s="4">
        <f>IF('Shoppable Services'!$F$4=$D91,1,0)*IF('Shoppable Services'!$E$4=$C91,1,0)*IF('Shoppable Services'!$D$4=$B91,1,0)*IF('Shoppable Services'!$C$4=$A91,1,0)*IF('Shoppable Services'!$B$4=U$60,U32,0)</f>
        <v>0</v>
      </c>
      <c r="V91" s="4">
        <f>IF('Shoppable Services'!$F$4=$D91,1,0)*IF('Shoppable Services'!$E$4=$C91,1,0)*IF('Shoppable Services'!$D$4=$B91,1,0)*IF('Shoppable Services'!$C$4=$A91,1,0)*IF('Shoppable Services'!$B$4=V$60,V32,0)</f>
        <v>0</v>
      </c>
      <c r="W91" s="4">
        <f>IF('Shoppable Services'!$F$4=$D91,1,0)*IF('Shoppable Services'!$E$4=$C91,1,0)*IF('Shoppable Services'!$D$4=$B91,1,0)*IF('Shoppable Services'!$C$4=$A91,1,0)*IF('Shoppable Services'!$B$4=W$60,W32,0)</f>
        <v>0</v>
      </c>
      <c r="X91" s="4">
        <f>IF('Shoppable Services'!$F$4=$D91,1,0)*IF('Shoppable Services'!$E$4=$C91,1,0)*IF('Shoppable Services'!$D$4=$B91,1,0)*IF('Shoppable Services'!$C$4=$A91,1,0)*IF('Shoppable Services'!$B$4=X$60,X32,0)</f>
        <v>0</v>
      </c>
      <c r="Y91" s="4">
        <f>IF('Shoppable Services'!$F$4=$D91,1,0)*IF('Shoppable Services'!$E$4=$C91,1,0)*IF('Shoppable Services'!$D$4=$B91,1,0)*IF('Shoppable Services'!$C$4=$A91,1,0)*IF('Shoppable Services'!$B$4=Y$60,Y32,0)</f>
        <v>0</v>
      </c>
      <c r="Z91" s="4">
        <f>IF('Shoppable Services'!$F$4=$D91,1,0)*IF('Shoppable Services'!$E$4=$C91,1,0)*IF('Shoppable Services'!$D$4=$B91,1,0)*IF('Shoppable Services'!$C$4=$A91,1,0)*IF('Shoppable Services'!$B$4=Z$60,Z32,0)</f>
        <v>0</v>
      </c>
      <c r="AA91" s="4">
        <f>IF('Shoppable Services'!$F$4=$D91,1,0)*IF('Shoppable Services'!$E$4=$C91,1,0)*IF('Shoppable Services'!$D$4=$B91,1,0)*IF('Shoppable Services'!$C$4=$A91,1,0)*IF('Shoppable Services'!$B$4=AA$60,AA32,0)</f>
        <v>0</v>
      </c>
      <c r="AB91" s="4">
        <f>IF('Shoppable Services'!$F$4=$D91,1,0)*IF('Shoppable Services'!$E$4=$C91,1,0)*IF('Shoppable Services'!$D$4=$B91,1,0)*IF('Shoppable Services'!$C$4=$A91,1,0)*IF('Shoppable Services'!$B$4=AB$60,AB32,0)</f>
        <v>0</v>
      </c>
      <c r="AC91" s="4">
        <f>IF('Shoppable Services'!$F$4=$D91,1,0)*IF('Shoppable Services'!$E$4=$C91,1,0)*IF('Shoppable Services'!$D$4=$B91,1,0)*IF('Shoppable Services'!$C$4=$A91,1,0)*IF('Shoppable Services'!$B$4=AC$60,AC32,0)</f>
        <v>0</v>
      </c>
      <c r="AD91" s="4">
        <f>IF('Shoppable Services'!$F$4=$D91,1,0)*IF('Shoppable Services'!$E$4=$C91,1,0)*IF('Shoppable Services'!$D$4=$B91,1,0)*IF('Shoppable Services'!$C$4=$A91,1,0)*IF('Shoppable Services'!$B$4=AD$60,AD32,0)</f>
        <v>0</v>
      </c>
      <c r="AE91" s="4">
        <f>IF('Shoppable Services'!$F$4=$D91,1,0)*IF('Shoppable Services'!$E$4=$C91,1,0)*IF('Shoppable Services'!$D$4=$B91,1,0)*IF('Shoppable Services'!$C$4=$A91,1,0)*IF('Shoppable Services'!$B$4=AE$60,AE32,0)</f>
        <v>0</v>
      </c>
      <c r="AF91" s="4">
        <f>IF('Shoppable Services'!$F$4=$D91,1,0)*IF('Shoppable Services'!$E$4=$C91,1,0)*IF('Shoppable Services'!$D$4=$B91,1,0)*IF('Shoppable Services'!$C$4=$A91,1,0)*IF('Shoppable Services'!$B$4=AF$60,AF32,0)</f>
        <v>0</v>
      </c>
      <c r="AG91" s="4">
        <f>IF('Shoppable Services'!$F$4=$D91,1,0)*IF('Shoppable Services'!$E$4=$C91,1,0)*IF('Shoppable Services'!$D$4=$B91,1,0)*IF('Shoppable Services'!$C$4=$A91,1,0)*IF('Shoppable Services'!$B$4=AG$60,AG32,0)</f>
        <v>0</v>
      </c>
      <c r="AH91" s="4">
        <f>IF('Shoppable Services'!$F$4=$D91,1,0)*IF('Shoppable Services'!$E$4=$C91,1,0)*IF('Shoppable Services'!$D$4=$B91,1,0)*IF('Shoppable Services'!$C$4=$A91,1,0)*IF('Shoppable Services'!$B$4=AH$60,AH32,0)</f>
        <v>0</v>
      </c>
      <c r="AI91" s="4">
        <f>IF('Shoppable Services'!$F$4=$D91,1,0)*IF('Shoppable Services'!$E$4=$C91,1,0)*IF('Shoppable Services'!$D$4=$B91,1,0)*IF('Shoppable Services'!$C$4=$A91,1,0)*IF('Shoppable Services'!$B$4=AI$60,AI32,0)</f>
        <v>0</v>
      </c>
      <c r="AJ91" s="4">
        <f>IF('Shoppable Services'!$F$4=$D91,1,0)*IF('Shoppable Services'!$E$4=$C91,1,0)*IF('Shoppable Services'!$D$4=$B91,1,0)*IF('Shoppable Services'!$C$4=$A91,1,0)*IF('Shoppable Services'!$B$4=AJ$60,AJ32,0)</f>
        <v>0</v>
      </c>
      <c r="AK91" s="4">
        <f>IF('Shoppable Services'!$F$4=$D91,1,0)*IF('Shoppable Services'!$E$4=$C91,1,0)*IF('Shoppable Services'!$D$4=$B91,1,0)*IF('Shoppable Services'!$C$4=$A91,1,0)*IF('Shoppable Services'!$B$4=AK$60,AK32,0)</f>
        <v>0</v>
      </c>
      <c r="AL91" s="4">
        <f>IF('Shoppable Services'!$F$4=$D91,1,0)*IF('Shoppable Services'!$E$4=$C91,1,0)*IF('Shoppable Services'!$D$4=$B91,1,0)*IF('Shoppable Services'!$C$4=$A91,1,0)*IF('Shoppable Services'!$B$4=AL$60,AL32,0)</f>
        <v>0</v>
      </c>
      <c r="AM91" s="4">
        <f>IF('Shoppable Services'!$F$4=$D91,1,0)*IF('Shoppable Services'!$E$4=$C91,1,0)*IF('Shoppable Services'!$D$4=$B91,1,0)*IF('Shoppable Services'!$C$4=$A91,1,0)*IF('Shoppable Services'!$B$4=AM$60,AM32,0)</f>
        <v>0</v>
      </c>
      <c r="AN91" s="4">
        <f>IF('Shoppable Services'!$F$4=$D91,1,0)*IF('Shoppable Services'!$E$4=$C91,1,0)*IF('Shoppable Services'!$D$4=$B91,1,0)*IF('Shoppable Services'!$C$4=$A91,1,0)*IF('Shoppable Services'!$B$4=AN$60,AN32,0)</f>
        <v>0</v>
      </c>
      <c r="AO91" s="4">
        <f>IF('Shoppable Services'!$F$4=$D91,1,0)*IF('Shoppable Services'!$E$4=$C91,1,0)*IF('Shoppable Services'!$D$4=$B91,1,0)*IF('Shoppable Services'!$C$4=$A91,1,0)*IF('Shoppable Services'!$B$4=AO$60,AO32,0)</f>
        <v>0</v>
      </c>
      <c r="AP91" s="4">
        <f>IF('Shoppable Services'!$F$4=$D91,1,0)*IF('Shoppable Services'!$E$4=$C91,1,0)*IF('Shoppable Services'!$D$4=$B91,1,0)*IF('Shoppable Services'!$C$4=$A91,1,0)*IF('Shoppable Services'!$B$4=AP$60,AP32,0)</f>
        <v>0</v>
      </c>
      <c r="AQ91" s="4">
        <f>IF('Shoppable Services'!$F$4=$D91,1,0)*IF('Shoppable Services'!$E$4=$C91,1,0)*IF('Shoppable Services'!$D$4=$B91,1,0)*IF('Shoppable Services'!$C$4=$A91,1,0)*IF('Shoppable Services'!$B$4=AQ$60,AQ32,0)</f>
        <v>0</v>
      </c>
      <c r="AR91" s="4">
        <f>IF('Shoppable Services'!$F$4=$D91,1,0)*IF('Shoppable Services'!$E$4=$C91,1,0)*IF('Shoppable Services'!$D$4=$B91,1,0)*IF('Shoppable Services'!$C$4=$A91,1,0)*IF('Shoppable Services'!$B$4=AR$60,AR32,0)</f>
        <v>0</v>
      </c>
      <c r="AS91" s="4">
        <f>IF('Shoppable Services'!$F$4=$D91,1,0)*IF('Shoppable Services'!$E$4=$C91,1,0)*IF('Shoppable Services'!$D$4=$B91,1,0)*IF('Shoppable Services'!$C$4=$A91,1,0)*IF('Shoppable Services'!$B$4=AS$60,AS32,0)</f>
        <v>0</v>
      </c>
      <c r="AT91" s="4">
        <f>IF('Shoppable Services'!$F$4=$D91,1,0)*IF('Shoppable Services'!$E$4=$C91,1,0)*IF('Shoppable Services'!$D$4=$B91,1,0)*IF('Shoppable Services'!$C$4=$A91,1,0)*IF('Shoppable Services'!$B$4=AT$60,AT32,0)</f>
        <v>0</v>
      </c>
      <c r="AU91" s="4">
        <f>IF('Shoppable Services'!$F$4=$D91,1,0)*IF('Shoppable Services'!$E$4=$C91,1,0)*IF('Shoppable Services'!$D$4=$B91,1,0)*IF('Shoppable Services'!$C$4=$A91,1,0)*IF('Shoppable Services'!$B$4=AU$60,AU32,0)</f>
        <v>0</v>
      </c>
      <c r="AV91" s="4">
        <f>IF('Shoppable Services'!$F$4=$D91,1,0)*IF('Shoppable Services'!$E$4=$C91,1,0)*IF('Shoppable Services'!$D$4=$B91,1,0)*IF('Shoppable Services'!$C$4=$A91,1,0)*IF('Shoppable Services'!$B$4=AV$60,AV32,0)</f>
        <v>0</v>
      </c>
      <c r="AW91" s="4">
        <f>IF('Shoppable Services'!$F$4=$D91,1,0)*IF('Shoppable Services'!$E$4=$C91,1,0)*IF('Shoppable Services'!$D$4=$B91,1,0)*IF('Shoppable Services'!$C$4=$A91,1,0)*IF('Shoppable Services'!$B$4=AW$60,AW32,0)</f>
        <v>0</v>
      </c>
      <c r="AX91" s="4">
        <f>IF('Shoppable Services'!$F$4=$D91,1,0)*IF('Shoppable Services'!$E$4=$C91,1,0)*IF('Shoppable Services'!$D$4=$B91,1,0)*IF('Shoppable Services'!$C$4=$A91,1,0)*IF('Shoppable Services'!$B$4=AX$60,AX32,0)</f>
        <v>0</v>
      </c>
      <c r="AY91" s="4">
        <f>IF('Shoppable Services'!$F$4=$D91,1,0)*IF('Shoppable Services'!$E$4=$C91,1,0)*IF('Shoppable Services'!$D$4=$B91,1,0)*IF('Shoppable Services'!$C$4=$A91,1,0)*IF('Shoppable Services'!$B$4=AY$60,AY32,0)</f>
        <v>0</v>
      </c>
      <c r="AZ91" s="4">
        <f>IF('Shoppable Services'!$F$4=$D91,1,0)*IF('Shoppable Services'!$E$4=$C91,1,0)*IF('Shoppable Services'!$D$4=$B91,1,0)*IF('Shoppable Services'!$C$4=$A91,1,0)*IF('Shoppable Services'!$B$4=AZ$60,AZ32,0)</f>
        <v>0</v>
      </c>
      <c r="BA91" s="4">
        <f>IF('Shoppable Services'!$F$4=$D91,1,0)*IF('Shoppable Services'!$E$4=$C91,1,0)*IF('Shoppable Services'!$D$4=$B91,1,0)*IF('Shoppable Services'!$C$4=$A91,1,0)*IF('Shoppable Services'!$B$4=BA$60,BA32,0)</f>
        <v>0</v>
      </c>
      <c r="BB91" s="4">
        <f>IF('Shoppable Services'!$F$4=$D91,1,0)*IF('Shoppable Services'!$E$4=$C91,1,0)*IF('Shoppable Services'!$D$4=$B91,1,0)*IF('Shoppable Services'!$C$4=$A91,1,0)*IF('Shoppable Services'!$B$4=BB$60,BB32,0)</f>
        <v>0</v>
      </c>
      <c r="BC91" s="4">
        <f>IF('Shoppable Services'!$F$4=$D91,1,0)*IF('Shoppable Services'!$E$4=$C91,1,0)*IF('Shoppable Services'!$D$4=$B91,1,0)*IF('Shoppable Services'!$C$4=$A91,1,0)*IF('Shoppable Services'!$B$4=BC$60,BC32,0)</f>
        <v>0</v>
      </c>
      <c r="BD91" s="4">
        <f>IF('Shoppable Services'!$F$4=$D91,1,0)*IF('Shoppable Services'!$E$4=$C91,1,0)*IF('Shoppable Services'!$D$4=$B91,1,0)*IF('Shoppable Services'!$C$4=$A91,1,0)*IF('Shoppable Services'!$B$4=BD$60,BD32,0)</f>
        <v>0</v>
      </c>
      <c r="BE91" s="4">
        <f>IF('Shoppable Services'!$F$4=$D91,1,0)*IF('Shoppable Services'!$E$4=$C91,1,0)*IF('Shoppable Services'!$D$4=$B91,1,0)*IF('Shoppable Services'!$C$4=$A91,1,0)*IF('Shoppable Services'!$B$4=BE$60,BE32,0)</f>
        <v>0</v>
      </c>
      <c r="BF91" s="4">
        <f>IF('Shoppable Services'!$F$4=$D91,1,0)*IF('Shoppable Services'!$E$4=$C91,1,0)*IF('Shoppable Services'!$D$4=$B91,1,0)*IF('Shoppable Services'!$C$4=$A91,1,0)*IF('Shoppable Services'!$B$4=BF$60,BF32,0)</f>
        <v>0</v>
      </c>
      <c r="BG91" s="4">
        <f>IF('Shoppable Services'!$F$4=$D91,1,0)*IF('Shoppable Services'!$E$4=$C91,1,0)*IF('Shoppable Services'!$D$4=$B91,1,0)*IF('Shoppable Services'!$C$4=$A91,1,0)*IF('Shoppable Services'!$B$4=BG$60,BG32,0)</f>
        <v>0</v>
      </c>
    </row>
    <row r="92" spans="1:59">
      <c r="A92" t="s">
        <v>25</v>
      </c>
      <c r="B92" t="s">
        <v>26</v>
      </c>
      <c r="C92" t="s">
        <v>82</v>
      </c>
      <c r="D92" t="s">
        <v>86</v>
      </c>
      <c r="E92" s="4">
        <f>IF('Shoppable Services'!$F$4=$D92,1,0)*IF('Shoppable Services'!$E$4=$C92,1,0)*IF('Shoppable Services'!$D$4=$B92,1,0)*IF('Shoppable Services'!$C$4=$A92,1,0)*$E33</f>
        <v>0</v>
      </c>
      <c r="F92" s="4">
        <f>IF('Shoppable Services'!$F$4=$D92,1,0)*IF('Shoppable Services'!$E$4=$C92,1,0)*IF('Shoppable Services'!$D$4=$B92,1,0)*IF('Shoppable Services'!$C$4=$A92,1,0)*$F33</f>
        <v>0</v>
      </c>
      <c r="G92" s="4">
        <f>IF('Shoppable Services'!$F$4=$D92,1,0)*IF('Shoppable Services'!$E$4=$C92,1,0)*IF('Shoppable Services'!$D$4=$B92,1,0)*IF('Shoppable Services'!$C$4=$A92,1,0)*$G33</f>
        <v>0</v>
      </c>
      <c r="H92" s="4">
        <f>IF('Shoppable Services'!$F$4=$D92,1,0)*IF('Shoppable Services'!$E$4=$C92,1,0)*IF('Shoppable Services'!$D$4=$B92,1,0)*IF('Shoppable Services'!$C$4=$A92,1,0)*$H33</f>
        <v>0</v>
      </c>
      <c r="I92" s="4">
        <f>IF('Shoppable Services'!$F$4=$D92,1,0)*IF('Shoppable Services'!$E$4=$C92,1,0)*IF('Shoppable Services'!$D$4=$B92,1,0)*IF('Shoppable Services'!$C$4=$A92,1,0)*$I33</f>
        <v>0</v>
      </c>
      <c r="J92" s="4">
        <f>IF('Shoppable Services'!$F$4=$D92,1,0)*IF('Shoppable Services'!$E$4=$C92,1,0)*IF('Shoppable Services'!$D$4=$B92,1,0)*IF('Shoppable Services'!$C$4=$A92,1,0)*IF('Shoppable Services'!$B$4=J$60,J33,0)</f>
        <v>0</v>
      </c>
      <c r="K92" s="4">
        <f>IF('Shoppable Services'!$F$4=$D92,1,0)*IF('Shoppable Services'!$E$4=$C92,1,0)*IF('Shoppable Services'!$D$4=$B92,1,0)*IF('Shoppable Services'!$C$4=$A92,1,0)*IF('Shoppable Services'!$B$4=K$60,K33,0)</f>
        <v>0</v>
      </c>
      <c r="L92" s="4">
        <f>IF('Shoppable Services'!$F$4=$D92,1,0)*IF('Shoppable Services'!$E$4=$C92,1,0)*IF('Shoppable Services'!$D$4=$B92,1,0)*IF('Shoppable Services'!$C$4=$A92,1,0)*IF('Shoppable Services'!$B$4=L$60,L33,0)</f>
        <v>0</v>
      </c>
      <c r="M92" s="4">
        <f>IF('Shoppable Services'!$F$4=$D92,1,0)*IF('Shoppable Services'!$E$4=$C92,1,0)*IF('Shoppable Services'!$D$4=$B92,1,0)*IF('Shoppable Services'!$C$4=$A92,1,0)*IF('Shoppable Services'!$B$4=M$60,M33,0)</f>
        <v>0</v>
      </c>
      <c r="N92" s="4">
        <f>IF('Shoppable Services'!$F$4=$D92,1,0)*IF('Shoppable Services'!$E$4=$C92,1,0)*IF('Shoppable Services'!$D$4=$B92,1,0)*IF('Shoppable Services'!$C$4=$A92,1,0)*IF('Shoppable Services'!$B$4=N$60,N33,0)</f>
        <v>0</v>
      </c>
      <c r="O92" s="4">
        <f>IF('Shoppable Services'!$F$4=$D92,1,0)*IF('Shoppable Services'!$E$4=$C92,1,0)*IF('Shoppable Services'!$D$4=$B92,1,0)*IF('Shoppable Services'!$C$4=$A92,1,0)*IF('Shoppable Services'!$B$4=O$60,O33,0)</f>
        <v>0</v>
      </c>
      <c r="P92" s="4">
        <f>IF('Shoppable Services'!$F$4=$D92,1,0)*IF('Shoppable Services'!$E$4=$C92,1,0)*IF('Shoppable Services'!$D$4=$B92,1,0)*IF('Shoppable Services'!$C$4=$A92,1,0)*IF('Shoppable Services'!$B$4=P$60,P33,0)</f>
        <v>0</v>
      </c>
      <c r="Q92" s="4">
        <f>IF('Shoppable Services'!$F$4=$D92,1,0)*IF('Shoppable Services'!$E$4=$C92,1,0)*IF('Shoppable Services'!$D$4=$B92,1,0)*IF('Shoppable Services'!$C$4=$A92,1,0)*IF('Shoppable Services'!$B$4=Q$60,Q33,0)</f>
        <v>0</v>
      </c>
      <c r="R92" s="4">
        <f>IF('Shoppable Services'!$F$4=$D92,1,0)*IF('Shoppable Services'!$E$4=$C92,1,0)*IF('Shoppable Services'!$D$4=$B92,1,0)*IF('Shoppable Services'!$C$4=$A92,1,0)*IF('Shoppable Services'!$B$4=R$60,R33,0)</f>
        <v>0</v>
      </c>
      <c r="S92" s="4">
        <f>IF('Shoppable Services'!$F$4=$D92,1,0)*IF('Shoppable Services'!$E$4=$C92,1,0)*IF('Shoppable Services'!$D$4=$B92,1,0)*IF('Shoppable Services'!$C$4=$A92,1,0)*IF('Shoppable Services'!$B$4=S$60,S33,0)</f>
        <v>0</v>
      </c>
      <c r="T92" s="4">
        <f>IF('Shoppable Services'!$F$4=$D92,1,0)*IF('Shoppable Services'!$E$4=$C92,1,0)*IF('Shoppable Services'!$D$4=$B92,1,0)*IF('Shoppable Services'!$C$4=$A92,1,0)*IF('Shoppable Services'!$B$4=T$60,T33,0)</f>
        <v>0</v>
      </c>
      <c r="U92" s="4">
        <f>IF('Shoppable Services'!$F$4=$D92,1,0)*IF('Shoppable Services'!$E$4=$C92,1,0)*IF('Shoppable Services'!$D$4=$B92,1,0)*IF('Shoppable Services'!$C$4=$A92,1,0)*IF('Shoppable Services'!$B$4=U$60,U33,0)</f>
        <v>0</v>
      </c>
      <c r="V92" s="4">
        <f>IF('Shoppable Services'!$F$4=$D92,1,0)*IF('Shoppable Services'!$E$4=$C92,1,0)*IF('Shoppable Services'!$D$4=$B92,1,0)*IF('Shoppable Services'!$C$4=$A92,1,0)*IF('Shoppable Services'!$B$4=V$60,V33,0)</f>
        <v>0</v>
      </c>
      <c r="W92" s="4">
        <f>IF('Shoppable Services'!$F$4=$D92,1,0)*IF('Shoppable Services'!$E$4=$C92,1,0)*IF('Shoppable Services'!$D$4=$B92,1,0)*IF('Shoppable Services'!$C$4=$A92,1,0)*IF('Shoppable Services'!$B$4=W$60,W33,0)</f>
        <v>0</v>
      </c>
      <c r="X92" s="4">
        <f>IF('Shoppable Services'!$F$4=$D92,1,0)*IF('Shoppable Services'!$E$4=$C92,1,0)*IF('Shoppable Services'!$D$4=$B92,1,0)*IF('Shoppable Services'!$C$4=$A92,1,0)*IF('Shoppable Services'!$B$4=X$60,X33,0)</f>
        <v>0</v>
      </c>
      <c r="Y92" s="4">
        <f>IF('Shoppable Services'!$F$4=$D92,1,0)*IF('Shoppable Services'!$E$4=$C92,1,0)*IF('Shoppable Services'!$D$4=$B92,1,0)*IF('Shoppable Services'!$C$4=$A92,1,0)*IF('Shoppable Services'!$B$4=Y$60,Y33,0)</f>
        <v>0</v>
      </c>
      <c r="Z92" s="4">
        <f>IF('Shoppable Services'!$F$4=$D92,1,0)*IF('Shoppable Services'!$E$4=$C92,1,0)*IF('Shoppable Services'!$D$4=$B92,1,0)*IF('Shoppable Services'!$C$4=$A92,1,0)*IF('Shoppable Services'!$B$4=Z$60,Z33,0)</f>
        <v>0</v>
      </c>
      <c r="AA92" s="4">
        <f>IF('Shoppable Services'!$F$4=$D92,1,0)*IF('Shoppable Services'!$E$4=$C92,1,0)*IF('Shoppable Services'!$D$4=$B92,1,0)*IF('Shoppable Services'!$C$4=$A92,1,0)*IF('Shoppable Services'!$B$4=AA$60,AA33,0)</f>
        <v>0</v>
      </c>
      <c r="AB92" s="4">
        <f>IF('Shoppable Services'!$F$4=$D92,1,0)*IF('Shoppable Services'!$E$4=$C92,1,0)*IF('Shoppable Services'!$D$4=$B92,1,0)*IF('Shoppable Services'!$C$4=$A92,1,0)*IF('Shoppable Services'!$B$4=AB$60,AB33,0)</f>
        <v>0</v>
      </c>
      <c r="AC92" s="4">
        <f>IF('Shoppable Services'!$F$4=$D92,1,0)*IF('Shoppable Services'!$E$4=$C92,1,0)*IF('Shoppable Services'!$D$4=$B92,1,0)*IF('Shoppable Services'!$C$4=$A92,1,0)*IF('Shoppable Services'!$B$4=AC$60,AC33,0)</f>
        <v>0</v>
      </c>
      <c r="AD92" s="4">
        <f>IF('Shoppable Services'!$F$4=$D92,1,0)*IF('Shoppable Services'!$E$4=$C92,1,0)*IF('Shoppable Services'!$D$4=$B92,1,0)*IF('Shoppable Services'!$C$4=$A92,1,0)*IF('Shoppable Services'!$B$4=AD$60,AD33,0)</f>
        <v>0</v>
      </c>
      <c r="AE92" s="4">
        <f>IF('Shoppable Services'!$F$4=$D92,1,0)*IF('Shoppable Services'!$E$4=$C92,1,0)*IF('Shoppable Services'!$D$4=$B92,1,0)*IF('Shoppable Services'!$C$4=$A92,1,0)*IF('Shoppable Services'!$B$4=AE$60,AE33,0)</f>
        <v>0</v>
      </c>
      <c r="AF92" s="4">
        <f>IF('Shoppable Services'!$F$4=$D92,1,0)*IF('Shoppable Services'!$E$4=$C92,1,0)*IF('Shoppable Services'!$D$4=$B92,1,0)*IF('Shoppable Services'!$C$4=$A92,1,0)*IF('Shoppable Services'!$B$4=AF$60,AF33,0)</f>
        <v>0</v>
      </c>
      <c r="AG92" s="4">
        <f>IF('Shoppable Services'!$F$4=$D92,1,0)*IF('Shoppable Services'!$E$4=$C92,1,0)*IF('Shoppable Services'!$D$4=$B92,1,0)*IF('Shoppable Services'!$C$4=$A92,1,0)*IF('Shoppable Services'!$B$4=AG$60,AG33,0)</f>
        <v>0</v>
      </c>
      <c r="AH92" s="4">
        <f>IF('Shoppable Services'!$F$4=$D92,1,0)*IF('Shoppable Services'!$E$4=$C92,1,0)*IF('Shoppable Services'!$D$4=$B92,1,0)*IF('Shoppable Services'!$C$4=$A92,1,0)*IF('Shoppable Services'!$B$4=AH$60,AH33,0)</f>
        <v>0</v>
      </c>
      <c r="AI92" s="4">
        <f>IF('Shoppable Services'!$F$4=$D92,1,0)*IF('Shoppable Services'!$E$4=$C92,1,0)*IF('Shoppable Services'!$D$4=$B92,1,0)*IF('Shoppable Services'!$C$4=$A92,1,0)*IF('Shoppable Services'!$B$4=AI$60,AI33,0)</f>
        <v>0</v>
      </c>
      <c r="AJ92" s="4">
        <f>IF('Shoppable Services'!$F$4=$D92,1,0)*IF('Shoppable Services'!$E$4=$C92,1,0)*IF('Shoppable Services'!$D$4=$B92,1,0)*IF('Shoppable Services'!$C$4=$A92,1,0)*IF('Shoppable Services'!$B$4=AJ$60,AJ33,0)</f>
        <v>0</v>
      </c>
      <c r="AK92" s="4">
        <f>IF('Shoppable Services'!$F$4=$D92,1,0)*IF('Shoppable Services'!$E$4=$C92,1,0)*IF('Shoppable Services'!$D$4=$B92,1,0)*IF('Shoppable Services'!$C$4=$A92,1,0)*IF('Shoppable Services'!$B$4=AK$60,AK33,0)</f>
        <v>0</v>
      </c>
      <c r="AL92" s="4">
        <f>IF('Shoppable Services'!$F$4=$D92,1,0)*IF('Shoppable Services'!$E$4=$C92,1,0)*IF('Shoppable Services'!$D$4=$B92,1,0)*IF('Shoppable Services'!$C$4=$A92,1,0)*IF('Shoppable Services'!$B$4=AL$60,AL33,0)</f>
        <v>0</v>
      </c>
      <c r="AM92" s="4">
        <f>IF('Shoppable Services'!$F$4=$D92,1,0)*IF('Shoppable Services'!$E$4=$C92,1,0)*IF('Shoppable Services'!$D$4=$B92,1,0)*IF('Shoppable Services'!$C$4=$A92,1,0)*IF('Shoppable Services'!$B$4=AM$60,AM33,0)</f>
        <v>0</v>
      </c>
      <c r="AN92" s="4">
        <f>IF('Shoppable Services'!$F$4=$D92,1,0)*IF('Shoppable Services'!$E$4=$C92,1,0)*IF('Shoppable Services'!$D$4=$B92,1,0)*IF('Shoppable Services'!$C$4=$A92,1,0)*IF('Shoppable Services'!$B$4=AN$60,AN33,0)</f>
        <v>0</v>
      </c>
      <c r="AO92" s="4">
        <f>IF('Shoppable Services'!$F$4=$D92,1,0)*IF('Shoppable Services'!$E$4=$C92,1,0)*IF('Shoppable Services'!$D$4=$B92,1,0)*IF('Shoppable Services'!$C$4=$A92,1,0)*IF('Shoppable Services'!$B$4=AO$60,AO33,0)</f>
        <v>0</v>
      </c>
      <c r="AP92" s="4">
        <f>IF('Shoppable Services'!$F$4=$D92,1,0)*IF('Shoppable Services'!$E$4=$C92,1,0)*IF('Shoppable Services'!$D$4=$B92,1,0)*IF('Shoppable Services'!$C$4=$A92,1,0)*IF('Shoppable Services'!$B$4=AP$60,AP33,0)</f>
        <v>0</v>
      </c>
      <c r="AQ92" s="4">
        <f>IF('Shoppable Services'!$F$4=$D92,1,0)*IF('Shoppable Services'!$E$4=$C92,1,0)*IF('Shoppable Services'!$D$4=$B92,1,0)*IF('Shoppable Services'!$C$4=$A92,1,0)*IF('Shoppable Services'!$B$4=AQ$60,AQ33,0)</f>
        <v>0</v>
      </c>
      <c r="AR92" s="4">
        <f>IF('Shoppable Services'!$F$4=$D92,1,0)*IF('Shoppable Services'!$E$4=$C92,1,0)*IF('Shoppable Services'!$D$4=$B92,1,0)*IF('Shoppable Services'!$C$4=$A92,1,0)*IF('Shoppable Services'!$B$4=AR$60,AR33,0)</f>
        <v>0</v>
      </c>
      <c r="AS92" s="4">
        <f>IF('Shoppable Services'!$F$4=$D92,1,0)*IF('Shoppable Services'!$E$4=$C92,1,0)*IF('Shoppable Services'!$D$4=$B92,1,0)*IF('Shoppable Services'!$C$4=$A92,1,0)*IF('Shoppable Services'!$B$4=AS$60,AS33,0)</f>
        <v>0</v>
      </c>
      <c r="AT92" s="4">
        <f>IF('Shoppable Services'!$F$4=$D92,1,0)*IF('Shoppable Services'!$E$4=$C92,1,0)*IF('Shoppable Services'!$D$4=$B92,1,0)*IF('Shoppable Services'!$C$4=$A92,1,0)*IF('Shoppable Services'!$B$4=AT$60,AT33,0)</f>
        <v>0</v>
      </c>
      <c r="AU92" s="4">
        <f>IF('Shoppable Services'!$F$4=$D92,1,0)*IF('Shoppable Services'!$E$4=$C92,1,0)*IF('Shoppable Services'!$D$4=$B92,1,0)*IF('Shoppable Services'!$C$4=$A92,1,0)*IF('Shoppable Services'!$B$4=AU$60,AU33,0)</f>
        <v>0</v>
      </c>
      <c r="AV92" s="4">
        <f>IF('Shoppable Services'!$F$4=$D92,1,0)*IF('Shoppable Services'!$E$4=$C92,1,0)*IF('Shoppable Services'!$D$4=$B92,1,0)*IF('Shoppable Services'!$C$4=$A92,1,0)*IF('Shoppable Services'!$B$4=AV$60,AV33,0)</f>
        <v>0</v>
      </c>
      <c r="AW92" s="4">
        <f>IF('Shoppable Services'!$F$4=$D92,1,0)*IF('Shoppable Services'!$E$4=$C92,1,0)*IF('Shoppable Services'!$D$4=$B92,1,0)*IF('Shoppable Services'!$C$4=$A92,1,0)*IF('Shoppable Services'!$B$4=AW$60,AW33,0)</f>
        <v>0</v>
      </c>
      <c r="AX92" s="4">
        <f>IF('Shoppable Services'!$F$4=$D92,1,0)*IF('Shoppable Services'!$E$4=$C92,1,0)*IF('Shoppable Services'!$D$4=$B92,1,0)*IF('Shoppable Services'!$C$4=$A92,1,0)*IF('Shoppable Services'!$B$4=AX$60,AX33,0)</f>
        <v>0</v>
      </c>
      <c r="AY92" s="4">
        <f>IF('Shoppable Services'!$F$4=$D92,1,0)*IF('Shoppable Services'!$E$4=$C92,1,0)*IF('Shoppable Services'!$D$4=$B92,1,0)*IF('Shoppable Services'!$C$4=$A92,1,0)*IF('Shoppable Services'!$B$4=AY$60,AY33,0)</f>
        <v>0</v>
      </c>
      <c r="AZ92" s="4">
        <f>IF('Shoppable Services'!$F$4=$D92,1,0)*IF('Shoppable Services'!$E$4=$C92,1,0)*IF('Shoppable Services'!$D$4=$B92,1,0)*IF('Shoppable Services'!$C$4=$A92,1,0)*IF('Shoppable Services'!$B$4=AZ$60,AZ33,0)</f>
        <v>0</v>
      </c>
      <c r="BA92" s="4">
        <f>IF('Shoppable Services'!$F$4=$D92,1,0)*IF('Shoppable Services'!$E$4=$C92,1,0)*IF('Shoppable Services'!$D$4=$B92,1,0)*IF('Shoppable Services'!$C$4=$A92,1,0)*IF('Shoppable Services'!$B$4=BA$60,BA33,0)</f>
        <v>0</v>
      </c>
      <c r="BB92" s="4">
        <f>IF('Shoppable Services'!$F$4=$D92,1,0)*IF('Shoppable Services'!$E$4=$C92,1,0)*IF('Shoppable Services'!$D$4=$B92,1,0)*IF('Shoppable Services'!$C$4=$A92,1,0)*IF('Shoppable Services'!$B$4=BB$60,BB33,0)</f>
        <v>0</v>
      </c>
      <c r="BC92" s="4">
        <f>IF('Shoppable Services'!$F$4=$D92,1,0)*IF('Shoppable Services'!$E$4=$C92,1,0)*IF('Shoppable Services'!$D$4=$B92,1,0)*IF('Shoppable Services'!$C$4=$A92,1,0)*IF('Shoppable Services'!$B$4=BC$60,BC33,0)</f>
        <v>0</v>
      </c>
      <c r="BD92" s="4">
        <f>IF('Shoppable Services'!$F$4=$D92,1,0)*IF('Shoppable Services'!$E$4=$C92,1,0)*IF('Shoppable Services'!$D$4=$B92,1,0)*IF('Shoppable Services'!$C$4=$A92,1,0)*IF('Shoppable Services'!$B$4=BD$60,BD33,0)</f>
        <v>0</v>
      </c>
      <c r="BE92" s="4">
        <f>IF('Shoppable Services'!$F$4=$D92,1,0)*IF('Shoppable Services'!$E$4=$C92,1,0)*IF('Shoppable Services'!$D$4=$B92,1,0)*IF('Shoppable Services'!$C$4=$A92,1,0)*IF('Shoppable Services'!$B$4=BE$60,BE33,0)</f>
        <v>0</v>
      </c>
      <c r="BF92" s="4">
        <f>IF('Shoppable Services'!$F$4=$D92,1,0)*IF('Shoppable Services'!$E$4=$C92,1,0)*IF('Shoppable Services'!$D$4=$B92,1,0)*IF('Shoppable Services'!$C$4=$A92,1,0)*IF('Shoppable Services'!$B$4=BF$60,BF33,0)</f>
        <v>0</v>
      </c>
      <c r="BG92" s="4">
        <f>IF('Shoppable Services'!$F$4=$D92,1,0)*IF('Shoppable Services'!$E$4=$C92,1,0)*IF('Shoppable Services'!$D$4=$B92,1,0)*IF('Shoppable Services'!$C$4=$A92,1,0)*IF('Shoppable Services'!$B$4=BG$60,BG33,0)</f>
        <v>0</v>
      </c>
    </row>
    <row r="93" spans="1:59">
      <c r="A93" t="s">
        <v>25</v>
      </c>
      <c r="B93" t="s">
        <v>26</v>
      </c>
      <c r="C93" t="s">
        <v>82</v>
      </c>
      <c r="D93" t="s">
        <v>9</v>
      </c>
      <c r="E93" s="4">
        <f>IF('Shoppable Services'!$F$4=$D93,1,0)*IF('Shoppable Services'!$E$4=$C93,1,0)*IF('Shoppable Services'!$D$4=$B93,1,0)*IF('Shoppable Services'!$C$4=$A93,1,0)*$E34</f>
        <v>0</v>
      </c>
      <c r="F93" s="4">
        <f>IF('Shoppable Services'!$F$4=$D93,1,0)*IF('Shoppable Services'!$E$4=$C93,1,0)*IF('Shoppable Services'!$D$4=$B93,1,0)*IF('Shoppable Services'!$C$4=$A93,1,0)*$F34</f>
        <v>0</v>
      </c>
      <c r="G93" s="4">
        <f>IF('Shoppable Services'!$F$4=$D93,1,0)*IF('Shoppable Services'!$E$4=$C93,1,0)*IF('Shoppable Services'!$D$4=$B93,1,0)*IF('Shoppable Services'!$C$4=$A93,1,0)*$G34</f>
        <v>0</v>
      </c>
      <c r="H93" s="4">
        <f>IF('Shoppable Services'!$F$4=$D93,1,0)*IF('Shoppable Services'!$E$4=$C93,1,0)*IF('Shoppable Services'!$D$4=$B93,1,0)*IF('Shoppable Services'!$C$4=$A93,1,0)*$H34</f>
        <v>0</v>
      </c>
      <c r="I93" s="4">
        <f>IF('Shoppable Services'!$F$4=$D93,1,0)*IF('Shoppable Services'!$E$4=$C93,1,0)*IF('Shoppable Services'!$D$4=$B93,1,0)*IF('Shoppable Services'!$C$4=$A93,1,0)*$I34</f>
        <v>0</v>
      </c>
      <c r="J93" s="4">
        <f>IF('Shoppable Services'!$F$4=$D93,1,0)*IF('Shoppable Services'!$E$4=$C93,1,0)*IF('Shoppable Services'!$D$4=$B93,1,0)*IF('Shoppable Services'!$C$4=$A93,1,0)*IF('Shoppable Services'!$B$4=J$60,J34,0)</f>
        <v>0</v>
      </c>
      <c r="K93" s="4">
        <f>IF('Shoppable Services'!$F$4=$D93,1,0)*IF('Shoppable Services'!$E$4=$C93,1,0)*IF('Shoppable Services'!$D$4=$B93,1,0)*IF('Shoppable Services'!$C$4=$A93,1,0)*IF('Shoppable Services'!$B$4=K$60,K34,0)</f>
        <v>0</v>
      </c>
      <c r="L93" s="4">
        <f>IF('Shoppable Services'!$F$4=$D93,1,0)*IF('Shoppable Services'!$E$4=$C93,1,0)*IF('Shoppable Services'!$D$4=$B93,1,0)*IF('Shoppable Services'!$C$4=$A93,1,0)*IF('Shoppable Services'!$B$4=L$60,L34,0)</f>
        <v>0</v>
      </c>
      <c r="M93" s="4">
        <f>IF('Shoppable Services'!$F$4=$D93,1,0)*IF('Shoppable Services'!$E$4=$C93,1,0)*IF('Shoppable Services'!$D$4=$B93,1,0)*IF('Shoppable Services'!$C$4=$A93,1,0)*IF('Shoppable Services'!$B$4=M$60,M34,0)</f>
        <v>0</v>
      </c>
      <c r="N93" s="4">
        <f>IF('Shoppable Services'!$F$4=$D93,1,0)*IF('Shoppable Services'!$E$4=$C93,1,0)*IF('Shoppable Services'!$D$4=$B93,1,0)*IF('Shoppable Services'!$C$4=$A93,1,0)*IF('Shoppable Services'!$B$4=N$60,N34,0)</f>
        <v>0</v>
      </c>
      <c r="O93" s="4">
        <f>IF('Shoppable Services'!$F$4=$D93,1,0)*IF('Shoppable Services'!$E$4=$C93,1,0)*IF('Shoppable Services'!$D$4=$B93,1,0)*IF('Shoppable Services'!$C$4=$A93,1,0)*IF('Shoppable Services'!$B$4=O$60,O34,0)</f>
        <v>0</v>
      </c>
      <c r="P93" s="4">
        <f>IF('Shoppable Services'!$F$4=$D93,1,0)*IF('Shoppable Services'!$E$4=$C93,1,0)*IF('Shoppable Services'!$D$4=$B93,1,0)*IF('Shoppable Services'!$C$4=$A93,1,0)*IF('Shoppable Services'!$B$4=P$60,P34,0)</f>
        <v>0</v>
      </c>
      <c r="Q93" s="4">
        <f>IF('Shoppable Services'!$F$4=$D93,1,0)*IF('Shoppable Services'!$E$4=$C93,1,0)*IF('Shoppable Services'!$D$4=$B93,1,0)*IF('Shoppable Services'!$C$4=$A93,1,0)*IF('Shoppable Services'!$B$4=Q$60,Q34,0)</f>
        <v>0</v>
      </c>
      <c r="R93" s="4">
        <f>IF('Shoppable Services'!$F$4=$D93,1,0)*IF('Shoppable Services'!$E$4=$C93,1,0)*IF('Shoppable Services'!$D$4=$B93,1,0)*IF('Shoppable Services'!$C$4=$A93,1,0)*IF('Shoppable Services'!$B$4=R$60,R34,0)</f>
        <v>0</v>
      </c>
      <c r="S93" s="4">
        <f>IF('Shoppable Services'!$F$4=$D93,1,0)*IF('Shoppable Services'!$E$4=$C93,1,0)*IF('Shoppable Services'!$D$4=$B93,1,0)*IF('Shoppable Services'!$C$4=$A93,1,0)*IF('Shoppable Services'!$B$4=S$60,S34,0)</f>
        <v>0</v>
      </c>
      <c r="T93" s="4">
        <f>IF('Shoppable Services'!$F$4=$D93,1,0)*IF('Shoppable Services'!$E$4=$C93,1,0)*IF('Shoppable Services'!$D$4=$B93,1,0)*IF('Shoppable Services'!$C$4=$A93,1,0)*IF('Shoppable Services'!$B$4=T$60,T34,0)</f>
        <v>0</v>
      </c>
      <c r="U93" s="4">
        <f>IF('Shoppable Services'!$F$4=$D93,1,0)*IF('Shoppable Services'!$E$4=$C93,1,0)*IF('Shoppable Services'!$D$4=$B93,1,0)*IF('Shoppable Services'!$C$4=$A93,1,0)*IF('Shoppable Services'!$B$4=U$60,U34,0)</f>
        <v>0</v>
      </c>
      <c r="V93" s="4">
        <f>IF('Shoppable Services'!$F$4=$D93,1,0)*IF('Shoppable Services'!$E$4=$C93,1,0)*IF('Shoppable Services'!$D$4=$B93,1,0)*IF('Shoppable Services'!$C$4=$A93,1,0)*IF('Shoppable Services'!$B$4=V$60,V34,0)</f>
        <v>0</v>
      </c>
      <c r="W93" s="4">
        <f>IF('Shoppable Services'!$F$4=$D93,1,0)*IF('Shoppable Services'!$E$4=$C93,1,0)*IF('Shoppable Services'!$D$4=$B93,1,0)*IF('Shoppable Services'!$C$4=$A93,1,0)*IF('Shoppable Services'!$B$4=W$60,W34,0)</f>
        <v>0</v>
      </c>
      <c r="X93" s="4">
        <f>IF('Shoppable Services'!$F$4=$D93,1,0)*IF('Shoppable Services'!$E$4=$C93,1,0)*IF('Shoppable Services'!$D$4=$B93,1,0)*IF('Shoppable Services'!$C$4=$A93,1,0)*IF('Shoppable Services'!$B$4=X$60,X34,0)</f>
        <v>0</v>
      </c>
      <c r="Y93" s="4">
        <f>IF('Shoppable Services'!$F$4=$D93,1,0)*IF('Shoppable Services'!$E$4=$C93,1,0)*IF('Shoppable Services'!$D$4=$B93,1,0)*IF('Shoppable Services'!$C$4=$A93,1,0)*IF('Shoppable Services'!$B$4=Y$60,Y34,0)</f>
        <v>0</v>
      </c>
      <c r="Z93" s="4">
        <f>IF('Shoppable Services'!$F$4=$D93,1,0)*IF('Shoppable Services'!$E$4=$C93,1,0)*IF('Shoppable Services'!$D$4=$B93,1,0)*IF('Shoppable Services'!$C$4=$A93,1,0)*IF('Shoppable Services'!$B$4=Z$60,Z34,0)</f>
        <v>0</v>
      </c>
      <c r="AA93" s="4">
        <f>IF('Shoppable Services'!$F$4=$D93,1,0)*IF('Shoppable Services'!$E$4=$C93,1,0)*IF('Shoppable Services'!$D$4=$B93,1,0)*IF('Shoppable Services'!$C$4=$A93,1,0)*IF('Shoppable Services'!$B$4=AA$60,AA34,0)</f>
        <v>0</v>
      </c>
      <c r="AB93" s="4">
        <f>IF('Shoppable Services'!$F$4=$D93,1,0)*IF('Shoppable Services'!$E$4=$C93,1,0)*IF('Shoppable Services'!$D$4=$B93,1,0)*IF('Shoppable Services'!$C$4=$A93,1,0)*IF('Shoppable Services'!$B$4=AB$60,AB34,0)</f>
        <v>0</v>
      </c>
      <c r="AC93" s="4">
        <f>IF('Shoppable Services'!$F$4=$D93,1,0)*IF('Shoppable Services'!$E$4=$C93,1,0)*IF('Shoppable Services'!$D$4=$B93,1,0)*IF('Shoppable Services'!$C$4=$A93,1,0)*IF('Shoppable Services'!$B$4=AC$60,AC34,0)</f>
        <v>0</v>
      </c>
      <c r="AD93" s="4">
        <f>IF('Shoppable Services'!$F$4=$D93,1,0)*IF('Shoppable Services'!$E$4=$C93,1,0)*IF('Shoppable Services'!$D$4=$B93,1,0)*IF('Shoppable Services'!$C$4=$A93,1,0)*IF('Shoppable Services'!$B$4=AD$60,AD34,0)</f>
        <v>0</v>
      </c>
      <c r="AE93" s="4">
        <f>IF('Shoppable Services'!$F$4=$D93,1,0)*IF('Shoppable Services'!$E$4=$C93,1,0)*IF('Shoppable Services'!$D$4=$B93,1,0)*IF('Shoppable Services'!$C$4=$A93,1,0)*IF('Shoppable Services'!$B$4=AE$60,AE34,0)</f>
        <v>0</v>
      </c>
      <c r="AF93" s="4">
        <f>IF('Shoppable Services'!$F$4=$D93,1,0)*IF('Shoppable Services'!$E$4=$C93,1,0)*IF('Shoppable Services'!$D$4=$B93,1,0)*IF('Shoppable Services'!$C$4=$A93,1,0)*IF('Shoppable Services'!$B$4=AF$60,AF34,0)</f>
        <v>0</v>
      </c>
      <c r="AG93" s="4">
        <f>IF('Shoppable Services'!$F$4=$D93,1,0)*IF('Shoppable Services'!$E$4=$C93,1,0)*IF('Shoppable Services'!$D$4=$B93,1,0)*IF('Shoppable Services'!$C$4=$A93,1,0)*IF('Shoppable Services'!$B$4=AG$60,AG34,0)</f>
        <v>0</v>
      </c>
      <c r="AH93" s="4">
        <f>IF('Shoppable Services'!$F$4=$D93,1,0)*IF('Shoppable Services'!$E$4=$C93,1,0)*IF('Shoppable Services'!$D$4=$B93,1,0)*IF('Shoppable Services'!$C$4=$A93,1,0)*IF('Shoppable Services'!$B$4=AH$60,AH34,0)</f>
        <v>0</v>
      </c>
      <c r="AI93" s="4">
        <f>IF('Shoppable Services'!$F$4=$D93,1,0)*IF('Shoppable Services'!$E$4=$C93,1,0)*IF('Shoppable Services'!$D$4=$B93,1,0)*IF('Shoppable Services'!$C$4=$A93,1,0)*IF('Shoppable Services'!$B$4=AI$60,AI34,0)</f>
        <v>0</v>
      </c>
      <c r="AJ93" s="4">
        <f>IF('Shoppable Services'!$F$4=$D93,1,0)*IF('Shoppable Services'!$E$4=$C93,1,0)*IF('Shoppable Services'!$D$4=$B93,1,0)*IF('Shoppable Services'!$C$4=$A93,1,0)*IF('Shoppable Services'!$B$4=AJ$60,AJ34,0)</f>
        <v>0</v>
      </c>
      <c r="AK93" s="4">
        <f>IF('Shoppable Services'!$F$4=$D93,1,0)*IF('Shoppable Services'!$E$4=$C93,1,0)*IF('Shoppable Services'!$D$4=$B93,1,0)*IF('Shoppable Services'!$C$4=$A93,1,0)*IF('Shoppable Services'!$B$4=AK$60,AK34,0)</f>
        <v>0</v>
      </c>
      <c r="AL93" s="4">
        <f>IF('Shoppable Services'!$F$4=$D93,1,0)*IF('Shoppable Services'!$E$4=$C93,1,0)*IF('Shoppable Services'!$D$4=$B93,1,0)*IF('Shoppable Services'!$C$4=$A93,1,0)*IF('Shoppable Services'!$B$4=AL$60,AL34,0)</f>
        <v>0</v>
      </c>
      <c r="AM93" s="4">
        <f>IF('Shoppable Services'!$F$4=$D93,1,0)*IF('Shoppable Services'!$E$4=$C93,1,0)*IF('Shoppable Services'!$D$4=$B93,1,0)*IF('Shoppable Services'!$C$4=$A93,1,0)*IF('Shoppable Services'!$B$4=AM$60,AM34,0)</f>
        <v>0</v>
      </c>
      <c r="AN93" s="4">
        <f>IF('Shoppable Services'!$F$4=$D93,1,0)*IF('Shoppable Services'!$E$4=$C93,1,0)*IF('Shoppable Services'!$D$4=$B93,1,0)*IF('Shoppable Services'!$C$4=$A93,1,0)*IF('Shoppable Services'!$B$4=AN$60,AN34,0)</f>
        <v>0</v>
      </c>
      <c r="AO93" s="4">
        <f>IF('Shoppable Services'!$F$4=$D93,1,0)*IF('Shoppable Services'!$E$4=$C93,1,0)*IF('Shoppable Services'!$D$4=$B93,1,0)*IF('Shoppable Services'!$C$4=$A93,1,0)*IF('Shoppable Services'!$B$4=AO$60,AO34,0)</f>
        <v>0</v>
      </c>
      <c r="AP93" s="4">
        <f>IF('Shoppable Services'!$F$4=$D93,1,0)*IF('Shoppable Services'!$E$4=$C93,1,0)*IF('Shoppable Services'!$D$4=$B93,1,0)*IF('Shoppable Services'!$C$4=$A93,1,0)*IF('Shoppable Services'!$B$4=AP$60,AP34,0)</f>
        <v>0</v>
      </c>
      <c r="AQ93" s="4">
        <f>IF('Shoppable Services'!$F$4=$D93,1,0)*IF('Shoppable Services'!$E$4=$C93,1,0)*IF('Shoppable Services'!$D$4=$B93,1,0)*IF('Shoppable Services'!$C$4=$A93,1,0)*IF('Shoppable Services'!$B$4=AQ$60,AQ34,0)</f>
        <v>0</v>
      </c>
      <c r="AR93" s="4">
        <f>IF('Shoppable Services'!$F$4=$D93,1,0)*IF('Shoppable Services'!$E$4=$C93,1,0)*IF('Shoppable Services'!$D$4=$B93,1,0)*IF('Shoppable Services'!$C$4=$A93,1,0)*IF('Shoppable Services'!$B$4=AR$60,AR34,0)</f>
        <v>0</v>
      </c>
      <c r="AS93" s="4">
        <f>IF('Shoppable Services'!$F$4=$D93,1,0)*IF('Shoppable Services'!$E$4=$C93,1,0)*IF('Shoppable Services'!$D$4=$B93,1,0)*IF('Shoppable Services'!$C$4=$A93,1,0)*IF('Shoppable Services'!$B$4=AS$60,AS34,0)</f>
        <v>0</v>
      </c>
      <c r="AT93" s="4">
        <f>IF('Shoppable Services'!$F$4=$D93,1,0)*IF('Shoppable Services'!$E$4=$C93,1,0)*IF('Shoppable Services'!$D$4=$B93,1,0)*IF('Shoppable Services'!$C$4=$A93,1,0)*IF('Shoppable Services'!$B$4=AT$60,AT34,0)</f>
        <v>0</v>
      </c>
      <c r="AU93" s="4">
        <f>IF('Shoppable Services'!$F$4=$D93,1,0)*IF('Shoppable Services'!$E$4=$C93,1,0)*IF('Shoppable Services'!$D$4=$B93,1,0)*IF('Shoppable Services'!$C$4=$A93,1,0)*IF('Shoppable Services'!$B$4=AU$60,AU34,0)</f>
        <v>0</v>
      </c>
      <c r="AV93" s="4">
        <f>IF('Shoppable Services'!$F$4=$D93,1,0)*IF('Shoppable Services'!$E$4=$C93,1,0)*IF('Shoppable Services'!$D$4=$B93,1,0)*IF('Shoppable Services'!$C$4=$A93,1,0)*IF('Shoppable Services'!$B$4=AV$60,AV34,0)</f>
        <v>0</v>
      </c>
      <c r="AW93" s="4">
        <f>IF('Shoppable Services'!$F$4=$D93,1,0)*IF('Shoppable Services'!$E$4=$C93,1,0)*IF('Shoppable Services'!$D$4=$B93,1,0)*IF('Shoppable Services'!$C$4=$A93,1,0)*IF('Shoppable Services'!$B$4=AW$60,AW34,0)</f>
        <v>0</v>
      </c>
      <c r="AX93" s="4">
        <f>IF('Shoppable Services'!$F$4=$D93,1,0)*IF('Shoppable Services'!$E$4=$C93,1,0)*IF('Shoppable Services'!$D$4=$B93,1,0)*IF('Shoppable Services'!$C$4=$A93,1,0)*IF('Shoppable Services'!$B$4=AX$60,AX34,0)</f>
        <v>0</v>
      </c>
      <c r="AY93" s="4">
        <f>IF('Shoppable Services'!$F$4=$D93,1,0)*IF('Shoppable Services'!$E$4=$C93,1,0)*IF('Shoppable Services'!$D$4=$B93,1,0)*IF('Shoppable Services'!$C$4=$A93,1,0)*IF('Shoppable Services'!$B$4=AY$60,AY34,0)</f>
        <v>0</v>
      </c>
      <c r="AZ93" s="4">
        <f>IF('Shoppable Services'!$F$4=$D93,1,0)*IF('Shoppable Services'!$E$4=$C93,1,0)*IF('Shoppable Services'!$D$4=$B93,1,0)*IF('Shoppable Services'!$C$4=$A93,1,0)*IF('Shoppable Services'!$B$4=AZ$60,AZ34,0)</f>
        <v>0</v>
      </c>
      <c r="BA93" s="4">
        <f>IF('Shoppable Services'!$F$4=$D93,1,0)*IF('Shoppable Services'!$E$4=$C93,1,0)*IF('Shoppable Services'!$D$4=$B93,1,0)*IF('Shoppable Services'!$C$4=$A93,1,0)*IF('Shoppable Services'!$B$4=BA$60,BA34,0)</f>
        <v>0</v>
      </c>
      <c r="BB93" s="4">
        <f>IF('Shoppable Services'!$F$4=$D93,1,0)*IF('Shoppable Services'!$E$4=$C93,1,0)*IF('Shoppable Services'!$D$4=$B93,1,0)*IF('Shoppable Services'!$C$4=$A93,1,0)*IF('Shoppable Services'!$B$4=BB$60,BB34,0)</f>
        <v>0</v>
      </c>
      <c r="BC93" s="4">
        <f>IF('Shoppable Services'!$F$4=$D93,1,0)*IF('Shoppable Services'!$E$4=$C93,1,0)*IF('Shoppable Services'!$D$4=$B93,1,0)*IF('Shoppable Services'!$C$4=$A93,1,0)*IF('Shoppable Services'!$B$4=BC$60,BC34,0)</f>
        <v>0</v>
      </c>
      <c r="BD93" s="4">
        <f>IF('Shoppable Services'!$F$4=$D93,1,0)*IF('Shoppable Services'!$E$4=$C93,1,0)*IF('Shoppable Services'!$D$4=$B93,1,0)*IF('Shoppable Services'!$C$4=$A93,1,0)*IF('Shoppable Services'!$B$4=BD$60,BD34,0)</f>
        <v>0</v>
      </c>
      <c r="BE93" s="4">
        <f>IF('Shoppable Services'!$F$4=$D93,1,0)*IF('Shoppable Services'!$E$4=$C93,1,0)*IF('Shoppable Services'!$D$4=$B93,1,0)*IF('Shoppable Services'!$C$4=$A93,1,0)*IF('Shoppable Services'!$B$4=BE$60,BE34,0)</f>
        <v>0</v>
      </c>
      <c r="BF93" s="4">
        <f>IF('Shoppable Services'!$F$4=$D93,1,0)*IF('Shoppable Services'!$E$4=$C93,1,0)*IF('Shoppable Services'!$D$4=$B93,1,0)*IF('Shoppable Services'!$C$4=$A93,1,0)*IF('Shoppable Services'!$B$4=BF$60,BF34,0)</f>
        <v>0</v>
      </c>
      <c r="BG93" s="4">
        <f>IF('Shoppable Services'!$F$4=$D93,1,0)*IF('Shoppable Services'!$E$4=$C93,1,0)*IF('Shoppable Services'!$D$4=$B93,1,0)*IF('Shoppable Services'!$C$4=$A93,1,0)*IF('Shoppable Services'!$B$4=BG$60,BG34,0)</f>
        <v>0</v>
      </c>
    </row>
    <row r="94" spans="1:59">
      <c r="A94" t="s">
        <v>25</v>
      </c>
      <c r="B94" t="s">
        <v>87</v>
      </c>
      <c r="C94" t="s">
        <v>80</v>
      </c>
      <c r="D94" t="s">
        <v>9</v>
      </c>
      <c r="E94" s="4">
        <f>IF('Shoppable Services'!$F$4=$D94,1,0)*IF('Shoppable Services'!$E$4=$C94,1,0)*IF('Shoppable Services'!$D$4=$B94,1,0)*IF('Shoppable Services'!$C$4=$A94,1,0)*$E35</f>
        <v>0</v>
      </c>
      <c r="F94" s="4">
        <f>IF('Shoppable Services'!$F$4=$D94,1,0)*IF('Shoppable Services'!$E$4=$C94,1,0)*IF('Shoppable Services'!$D$4=$B94,1,0)*IF('Shoppable Services'!$C$4=$A94,1,0)*$F35</f>
        <v>0</v>
      </c>
      <c r="G94" s="4">
        <f>IF('Shoppable Services'!$F$4=$D94,1,0)*IF('Shoppable Services'!$E$4=$C94,1,0)*IF('Shoppable Services'!$D$4=$B94,1,0)*IF('Shoppable Services'!$C$4=$A94,1,0)*$G35</f>
        <v>0</v>
      </c>
      <c r="H94" s="4">
        <f>IF('Shoppable Services'!$F$4=$D94,1,0)*IF('Shoppable Services'!$E$4=$C94,1,0)*IF('Shoppable Services'!$D$4=$B94,1,0)*IF('Shoppable Services'!$C$4=$A94,1,0)*$H35</f>
        <v>0</v>
      </c>
      <c r="I94" s="4">
        <f>IF('Shoppable Services'!$F$4=$D94,1,0)*IF('Shoppable Services'!$E$4=$C94,1,0)*IF('Shoppable Services'!$D$4=$B94,1,0)*IF('Shoppable Services'!$C$4=$A94,1,0)*$I35</f>
        <v>0</v>
      </c>
      <c r="J94" s="4">
        <f>IF('Shoppable Services'!$F$4=$D94,1,0)*IF('Shoppable Services'!$E$4=$C94,1,0)*IF('Shoppable Services'!$D$4=$B94,1,0)*IF('Shoppable Services'!$C$4=$A94,1,0)*IF('Shoppable Services'!$B$4=J$60,J35,0)</f>
        <v>0</v>
      </c>
      <c r="K94" s="4">
        <f>IF('Shoppable Services'!$F$4=$D94,1,0)*IF('Shoppable Services'!$E$4=$C94,1,0)*IF('Shoppable Services'!$D$4=$B94,1,0)*IF('Shoppable Services'!$C$4=$A94,1,0)*IF('Shoppable Services'!$B$4=K$60,K35,0)</f>
        <v>0</v>
      </c>
      <c r="L94" s="4">
        <f>IF('Shoppable Services'!$F$4=$D94,1,0)*IF('Shoppable Services'!$E$4=$C94,1,0)*IF('Shoppable Services'!$D$4=$B94,1,0)*IF('Shoppable Services'!$C$4=$A94,1,0)*IF('Shoppable Services'!$B$4=L$60,L35,0)</f>
        <v>0</v>
      </c>
      <c r="M94" s="4">
        <f>IF('Shoppable Services'!$F$4=$D94,1,0)*IF('Shoppable Services'!$E$4=$C94,1,0)*IF('Shoppable Services'!$D$4=$B94,1,0)*IF('Shoppable Services'!$C$4=$A94,1,0)*IF('Shoppable Services'!$B$4=M$60,M35,0)</f>
        <v>0</v>
      </c>
      <c r="N94" s="4">
        <f>IF('Shoppable Services'!$F$4=$D94,1,0)*IF('Shoppable Services'!$E$4=$C94,1,0)*IF('Shoppable Services'!$D$4=$B94,1,0)*IF('Shoppable Services'!$C$4=$A94,1,0)*IF('Shoppable Services'!$B$4=N$60,N35,0)</f>
        <v>0</v>
      </c>
      <c r="O94" s="4">
        <f>IF('Shoppable Services'!$F$4=$D94,1,0)*IF('Shoppable Services'!$E$4=$C94,1,0)*IF('Shoppable Services'!$D$4=$B94,1,0)*IF('Shoppable Services'!$C$4=$A94,1,0)*IF('Shoppable Services'!$B$4=O$60,O35,0)</f>
        <v>0</v>
      </c>
      <c r="P94" s="4">
        <f>IF('Shoppable Services'!$F$4=$D94,1,0)*IF('Shoppable Services'!$E$4=$C94,1,0)*IF('Shoppable Services'!$D$4=$B94,1,0)*IF('Shoppable Services'!$C$4=$A94,1,0)*IF('Shoppable Services'!$B$4=P$60,P35,0)</f>
        <v>0</v>
      </c>
      <c r="Q94" s="4">
        <f>IF('Shoppable Services'!$F$4=$D94,1,0)*IF('Shoppable Services'!$E$4=$C94,1,0)*IF('Shoppable Services'!$D$4=$B94,1,0)*IF('Shoppable Services'!$C$4=$A94,1,0)*IF('Shoppable Services'!$B$4=Q$60,Q35,0)</f>
        <v>0</v>
      </c>
      <c r="R94" s="4">
        <f>IF('Shoppable Services'!$F$4=$D94,1,0)*IF('Shoppable Services'!$E$4=$C94,1,0)*IF('Shoppable Services'!$D$4=$B94,1,0)*IF('Shoppable Services'!$C$4=$A94,1,0)*IF('Shoppable Services'!$B$4=R$60,R35,0)</f>
        <v>0</v>
      </c>
      <c r="S94" s="4">
        <f>IF('Shoppable Services'!$F$4=$D94,1,0)*IF('Shoppable Services'!$E$4=$C94,1,0)*IF('Shoppable Services'!$D$4=$B94,1,0)*IF('Shoppable Services'!$C$4=$A94,1,0)*IF('Shoppable Services'!$B$4=S$60,S35,0)</f>
        <v>0</v>
      </c>
      <c r="T94" s="4">
        <f>IF('Shoppable Services'!$F$4=$D94,1,0)*IF('Shoppable Services'!$E$4=$C94,1,0)*IF('Shoppable Services'!$D$4=$B94,1,0)*IF('Shoppable Services'!$C$4=$A94,1,0)*IF('Shoppable Services'!$B$4=T$60,T35,0)</f>
        <v>0</v>
      </c>
      <c r="U94" s="4">
        <f>IF('Shoppable Services'!$F$4=$D94,1,0)*IF('Shoppable Services'!$E$4=$C94,1,0)*IF('Shoppable Services'!$D$4=$B94,1,0)*IF('Shoppable Services'!$C$4=$A94,1,0)*IF('Shoppable Services'!$B$4=U$60,U35,0)</f>
        <v>0</v>
      </c>
      <c r="V94" s="4">
        <f>IF('Shoppable Services'!$F$4=$D94,1,0)*IF('Shoppable Services'!$E$4=$C94,1,0)*IF('Shoppable Services'!$D$4=$B94,1,0)*IF('Shoppable Services'!$C$4=$A94,1,0)*IF('Shoppable Services'!$B$4=V$60,V35,0)</f>
        <v>0</v>
      </c>
      <c r="W94" s="4">
        <f>IF('Shoppable Services'!$F$4=$D94,1,0)*IF('Shoppable Services'!$E$4=$C94,1,0)*IF('Shoppable Services'!$D$4=$B94,1,0)*IF('Shoppable Services'!$C$4=$A94,1,0)*IF('Shoppable Services'!$B$4=W$60,W35,0)</f>
        <v>0</v>
      </c>
      <c r="X94" s="4">
        <f>IF('Shoppable Services'!$F$4=$D94,1,0)*IF('Shoppable Services'!$E$4=$C94,1,0)*IF('Shoppable Services'!$D$4=$B94,1,0)*IF('Shoppable Services'!$C$4=$A94,1,0)*IF('Shoppable Services'!$B$4=X$60,X35,0)</f>
        <v>0</v>
      </c>
      <c r="Y94" s="4">
        <f>IF('Shoppable Services'!$F$4=$D94,1,0)*IF('Shoppable Services'!$E$4=$C94,1,0)*IF('Shoppable Services'!$D$4=$B94,1,0)*IF('Shoppable Services'!$C$4=$A94,1,0)*IF('Shoppable Services'!$B$4=Y$60,Y35,0)</f>
        <v>0</v>
      </c>
      <c r="Z94" s="4">
        <f>IF('Shoppable Services'!$F$4=$D94,1,0)*IF('Shoppable Services'!$E$4=$C94,1,0)*IF('Shoppable Services'!$D$4=$B94,1,0)*IF('Shoppable Services'!$C$4=$A94,1,0)*IF('Shoppable Services'!$B$4=Z$60,Z35,0)</f>
        <v>0</v>
      </c>
      <c r="AA94" s="4">
        <f>IF('Shoppable Services'!$F$4=$D94,1,0)*IF('Shoppable Services'!$E$4=$C94,1,0)*IF('Shoppable Services'!$D$4=$B94,1,0)*IF('Shoppable Services'!$C$4=$A94,1,0)*IF('Shoppable Services'!$B$4=AA$60,AA35,0)</f>
        <v>0</v>
      </c>
      <c r="AB94" s="4">
        <f>IF('Shoppable Services'!$F$4=$D94,1,0)*IF('Shoppable Services'!$E$4=$C94,1,0)*IF('Shoppable Services'!$D$4=$B94,1,0)*IF('Shoppable Services'!$C$4=$A94,1,0)*IF('Shoppable Services'!$B$4=AB$60,AB35,0)</f>
        <v>0</v>
      </c>
      <c r="AC94" s="4">
        <f>IF('Shoppable Services'!$F$4=$D94,1,0)*IF('Shoppable Services'!$E$4=$C94,1,0)*IF('Shoppable Services'!$D$4=$B94,1,0)*IF('Shoppable Services'!$C$4=$A94,1,0)*IF('Shoppable Services'!$B$4=AC$60,AC35,0)</f>
        <v>0</v>
      </c>
      <c r="AD94" s="4">
        <f>IF('Shoppable Services'!$F$4=$D94,1,0)*IF('Shoppable Services'!$E$4=$C94,1,0)*IF('Shoppable Services'!$D$4=$B94,1,0)*IF('Shoppable Services'!$C$4=$A94,1,0)*IF('Shoppable Services'!$B$4=AD$60,AD35,0)</f>
        <v>0</v>
      </c>
      <c r="AE94" s="4">
        <f>IF('Shoppable Services'!$F$4=$D94,1,0)*IF('Shoppable Services'!$E$4=$C94,1,0)*IF('Shoppable Services'!$D$4=$B94,1,0)*IF('Shoppable Services'!$C$4=$A94,1,0)*IF('Shoppable Services'!$B$4=AE$60,AE35,0)</f>
        <v>0</v>
      </c>
      <c r="AF94" s="4">
        <f>IF('Shoppable Services'!$F$4=$D94,1,0)*IF('Shoppable Services'!$E$4=$C94,1,0)*IF('Shoppable Services'!$D$4=$B94,1,0)*IF('Shoppable Services'!$C$4=$A94,1,0)*IF('Shoppable Services'!$B$4=AF$60,AF35,0)</f>
        <v>0</v>
      </c>
      <c r="AG94" s="4">
        <f>IF('Shoppable Services'!$F$4=$D94,1,0)*IF('Shoppable Services'!$E$4=$C94,1,0)*IF('Shoppable Services'!$D$4=$B94,1,0)*IF('Shoppable Services'!$C$4=$A94,1,0)*IF('Shoppable Services'!$B$4=AG$60,AG35,0)</f>
        <v>0</v>
      </c>
      <c r="AH94" s="4">
        <f>IF('Shoppable Services'!$F$4=$D94,1,0)*IF('Shoppable Services'!$E$4=$C94,1,0)*IF('Shoppable Services'!$D$4=$B94,1,0)*IF('Shoppable Services'!$C$4=$A94,1,0)*IF('Shoppable Services'!$B$4=AH$60,AH35,0)</f>
        <v>0</v>
      </c>
      <c r="AI94" s="4">
        <f>IF('Shoppable Services'!$F$4=$D94,1,0)*IF('Shoppable Services'!$E$4=$C94,1,0)*IF('Shoppable Services'!$D$4=$B94,1,0)*IF('Shoppable Services'!$C$4=$A94,1,0)*IF('Shoppable Services'!$B$4=AI$60,AI35,0)</f>
        <v>0</v>
      </c>
      <c r="AJ94" s="4">
        <f>IF('Shoppable Services'!$F$4=$D94,1,0)*IF('Shoppable Services'!$E$4=$C94,1,0)*IF('Shoppable Services'!$D$4=$B94,1,0)*IF('Shoppable Services'!$C$4=$A94,1,0)*IF('Shoppable Services'!$B$4=AJ$60,AJ35,0)</f>
        <v>0</v>
      </c>
      <c r="AK94" s="4">
        <f>IF('Shoppable Services'!$F$4=$D94,1,0)*IF('Shoppable Services'!$E$4=$C94,1,0)*IF('Shoppable Services'!$D$4=$B94,1,0)*IF('Shoppable Services'!$C$4=$A94,1,0)*IF('Shoppable Services'!$B$4=AK$60,AK35,0)</f>
        <v>0</v>
      </c>
      <c r="AL94" s="4">
        <f>IF('Shoppable Services'!$F$4=$D94,1,0)*IF('Shoppable Services'!$E$4=$C94,1,0)*IF('Shoppable Services'!$D$4=$B94,1,0)*IF('Shoppable Services'!$C$4=$A94,1,0)*IF('Shoppable Services'!$B$4=AL$60,AL35,0)</f>
        <v>0</v>
      </c>
      <c r="AM94" s="4">
        <f>IF('Shoppable Services'!$F$4=$D94,1,0)*IF('Shoppable Services'!$E$4=$C94,1,0)*IF('Shoppable Services'!$D$4=$B94,1,0)*IF('Shoppable Services'!$C$4=$A94,1,0)*IF('Shoppable Services'!$B$4=AM$60,AM35,0)</f>
        <v>0</v>
      </c>
      <c r="AN94" s="4">
        <f>IF('Shoppable Services'!$F$4=$D94,1,0)*IF('Shoppable Services'!$E$4=$C94,1,0)*IF('Shoppable Services'!$D$4=$B94,1,0)*IF('Shoppable Services'!$C$4=$A94,1,0)*IF('Shoppable Services'!$B$4=AN$60,AN35,0)</f>
        <v>0</v>
      </c>
      <c r="AO94" s="4">
        <f>IF('Shoppable Services'!$F$4=$D94,1,0)*IF('Shoppable Services'!$E$4=$C94,1,0)*IF('Shoppable Services'!$D$4=$B94,1,0)*IF('Shoppable Services'!$C$4=$A94,1,0)*IF('Shoppable Services'!$B$4=AO$60,AO35,0)</f>
        <v>0</v>
      </c>
      <c r="AP94" s="4">
        <f>IF('Shoppable Services'!$F$4=$D94,1,0)*IF('Shoppable Services'!$E$4=$C94,1,0)*IF('Shoppable Services'!$D$4=$B94,1,0)*IF('Shoppable Services'!$C$4=$A94,1,0)*IF('Shoppable Services'!$B$4=AP$60,AP35,0)</f>
        <v>0</v>
      </c>
      <c r="AQ94" s="4">
        <f>IF('Shoppable Services'!$F$4=$D94,1,0)*IF('Shoppable Services'!$E$4=$C94,1,0)*IF('Shoppable Services'!$D$4=$B94,1,0)*IF('Shoppable Services'!$C$4=$A94,1,0)*IF('Shoppable Services'!$B$4=AQ$60,AQ35,0)</f>
        <v>0</v>
      </c>
      <c r="AR94" s="4">
        <f>IF('Shoppable Services'!$F$4=$D94,1,0)*IF('Shoppable Services'!$E$4=$C94,1,0)*IF('Shoppable Services'!$D$4=$B94,1,0)*IF('Shoppable Services'!$C$4=$A94,1,0)*IF('Shoppable Services'!$B$4=AR$60,AR35,0)</f>
        <v>0</v>
      </c>
      <c r="AS94" s="4">
        <f>IF('Shoppable Services'!$F$4=$D94,1,0)*IF('Shoppable Services'!$E$4=$C94,1,0)*IF('Shoppable Services'!$D$4=$B94,1,0)*IF('Shoppable Services'!$C$4=$A94,1,0)*IF('Shoppable Services'!$B$4=AS$60,AS35,0)</f>
        <v>0</v>
      </c>
      <c r="AT94" s="4">
        <f>IF('Shoppable Services'!$F$4=$D94,1,0)*IF('Shoppable Services'!$E$4=$C94,1,0)*IF('Shoppable Services'!$D$4=$B94,1,0)*IF('Shoppable Services'!$C$4=$A94,1,0)*IF('Shoppable Services'!$B$4=AT$60,AT35,0)</f>
        <v>0</v>
      </c>
      <c r="AU94" s="4">
        <f>IF('Shoppable Services'!$F$4=$D94,1,0)*IF('Shoppable Services'!$E$4=$C94,1,0)*IF('Shoppable Services'!$D$4=$B94,1,0)*IF('Shoppable Services'!$C$4=$A94,1,0)*IF('Shoppable Services'!$B$4=AU$60,AU35,0)</f>
        <v>0</v>
      </c>
      <c r="AV94" s="4">
        <f>IF('Shoppable Services'!$F$4=$D94,1,0)*IF('Shoppable Services'!$E$4=$C94,1,0)*IF('Shoppable Services'!$D$4=$B94,1,0)*IF('Shoppable Services'!$C$4=$A94,1,0)*IF('Shoppable Services'!$B$4=AV$60,AV35,0)</f>
        <v>0</v>
      </c>
      <c r="AW94" s="4">
        <f>IF('Shoppable Services'!$F$4=$D94,1,0)*IF('Shoppable Services'!$E$4=$C94,1,0)*IF('Shoppable Services'!$D$4=$B94,1,0)*IF('Shoppable Services'!$C$4=$A94,1,0)*IF('Shoppable Services'!$B$4=AW$60,AW35,0)</f>
        <v>0</v>
      </c>
      <c r="AX94" s="4">
        <f>IF('Shoppable Services'!$F$4=$D94,1,0)*IF('Shoppable Services'!$E$4=$C94,1,0)*IF('Shoppable Services'!$D$4=$B94,1,0)*IF('Shoppable Services'!$C$4=$A94,1,0)*IF('Shoppable Services'!$B$4=AX$60,AX35,0)</f>
        <v>0</v>
      </c>
      <c r="AY94" s="4">
        <f>IF('Shoppable Services'!$F$4=$D94,1,0)*IF('Shoppable Services'!$E$4=$C94,1,0)*IF('Shoppable Services'!$D$4=$B94,1,0)*IF('Shoppable Services'!$C$4=$A94,1,0)*IF('Shoppable Services'!$B$4=AY$60,AY35,0)</f>
        <v>0</v>
      </c>
      <c r="AZ94" s="4">
        <f>IF('Shoppable Services'!$F$4=$D94,1,0)*IF('Shoppable Services'!$E$4=$C94,1,0)*IF('Shoppable Services'!$D$4=$B94,1,0)*IF('Shoppable Services'!$C$4=$A94,1,0)*IF('Shoppable Services'!$B$4=AZ$60,AZ35,0)</f>
        <v>0</v>
      </c>
      <c r="BA94" s="4">
        <f>IF('Shoppable Services'!$F$4=$D94,1,0)*IF('Shoppable Services'!$E$4=$C94,1,0)*IF('Shoppable Services'!$D$4=$B94,1,0)*IF('Shoppable Services'!$C$4=$A94,1,0)*IF('Shoppable Services'!$B$4=BA$60,BA35,0)</f>
        <v>0</v>
      </c>
      <c r="BB94" s="4">
        <f>IF('Shoppable Services'!$F$4=$D94,1,0)*IF('Shoppable Services'!$E$4=$C94,1,0)*IF('Shoppable Services'!$D$4=$B94,1,0)*IF('Shoppable Services'!$C$4=$A94,1,0)*IF('Shoppable Services'!$B$4=BB$60,BB35,0)</f>
        <v>0</v>
      </c>
      <c r="BC94" s="4">
        <f>IF('Shoppable Services'!$F$4=$D94,1,0)*IF('Shoppable Services'!$E$4=$C94,1,0)*IF('Shoppable Services'!$D$4=$B94,1,0)*IF('Shoppable Services'!$C$4=$A94,1,0)*IF('Shoppable Services'!$B$4=BC$60,BC35,0)</f>
        <v>0</v>
      </c>
      <c r="BD94" s="4">
        <f>IF('Shoppable Services'!$F$4=$D94,1,0)*IF('Shoppable Services'!$E$4=$C94,1,0)*IF('Shoppable Services'!$D$4=$B94,1,0)*IF('Shoppable Services'!$C$4=$A94,1,0)*IF('Shoppable Services'!$B$4=BD$60,BD35,0)</f>
        <v>0</v>
      </c>
      <c r="BE94" s="4">
        <f>IF('Shoppable Services'!$F$4=$D94,1,0)*IF('Shoppable Services'!$E$4=$C94,1,0)*IF('Shoppable Services'!$D$4=$B94,1,0)*IF('Shoppable Services'!$C$4=$A94,1,0)*IF('Shoppable Services'!$B$4=BE$60,BE35,0)</f>
        <v>0</v>
      </c>
      <c r="BF94" s="4">
        <f>IF('Shoppable Services'!$F$4=$D94,1,0)*IF('Shoppable Services'!$E$4=$C94,1,0)*IF('Shoppable Services'!$D$4=$B94,1,0)*IF('Shoppable Services'!$C$4=$A94,1,0)*IF('Shoppable Services'!$B$4=BF$60,BF35,0)</f>
        <v>0</v>
      </c>
      <c r="BG94" s="4">
        <f>IF('Shoppable Services'!$F$4=$D94,1,0)*IF('Shoppable Services'!$E$4=$C94,1,0)*IF('Shoppable Services'!$D$4=$B94,1,0)*IF('Shoppable Services'!$C$4=$A94,1,0)*IF('Shoppable Services'!$B$4=BG$60,BG35,0)</f>
        <v>0</v>
      </c>
    </row>
    <row r="95" spans="1:59">
      <c r="A95" t="s">
        <v>25</v>
      </c>
      <c r="B95" t="s">
        <v>87</v>
      </c>
      <c r="C95" t="s">
        <v>82</v>
      </c>
      <c r="D95" t="s">
        <v>9</v>
      </c>
      <c r="E95" s="4">
        <f>IF('Shoppable Services'!$F$4=$D95,1,0)*IF('Shoppable Services'!$E$4=$C95,1,0)*IF('Shoppable Services'!$D$4=$B95,1,0)*IF('Shoppable Services'!$C$4=$A95,1,0)*$E36</f>
        <v>0</v>
      </c>
      <c r="F95" s="4">
        <f>IF('Shoppable Services'!$F$4=$D95,1,0)*IF('Shoppable Services'!$E$4=$C95,1,0)*IF('Shoppable Services'!$D$4=$B95,1,0)*IF('Shoppable Services'!$C$4=$A95,1,0)*$F36</f>
        <v>0</v>
      </c>
      <c r="G95" s="4">
        <f>IF('Shoppable Services'!$F$4=$D95,1,0)*IF('Shoppable Services'!$E$4=$C95,1,0)*IF('Shoppable Services'!$D$4=$B95,1,0)*IF('Shoppable Services'!$C$4=$A95,1,0)*$G36</f>
        <v>0</v>
      </c>
      <c r="H95" s="4">
        <f>IF('Shoppable Services'!$F$4=$D95,1,0)*IF('Shoppable Services'!$E$4=$C95,1,0)*IF('Shoppable Services'!$D$4=$B95,1,0)*IF('Shoppable Services'!$C$4=$A95,1,0)*$H36</f>
        <v>0</v>
      </c>
      <c r="I95" s="4">
        <f>IF('Shoppable Services'!$F$4=$D95,1,0)*IF('Shoppable Services'!$E$4=$C95,1,0)*IF('Shoppable Services'!$D$4=$B95,1,0)*IF('Shoppable Services'!$C$4=$A95,1,0)*$I36</f>
        <v>0</v>
      </c>
      <c r="J95" s="4">
        <f>IF('Shoppable Services'!$F$4=$D95,1,0)*IF('Shoppable Services'!$E$4=$C95,1,0)*IF('Shoppable Services'!$D$4=$B95,1,0)*IF('Shoppable Services'!$C$4=$A95,1,0)*IF('Shoppable Services'!$B$4=J$60,J36,0)</f>
        <v>0</v>
      </c>
      <c r="K95" s="4">
        <f>IF('Shoppable Services'!$F$4=$D95,1,0)*IF('Shoppable Services'!$E$4=$C95,1,0)*IF('Shoppable Services'!$D$4=$B95,1,0)*IF('Shoppable Services'!$C$4=$A95,1,0)*IF('Shoppable Services'!$B$4=K$60,K36,0)</f>
        <v>0</v>
      </c>
      <c r="L95" s="4">
        <f>IF('Shoppable Services'!$F$4=$D95,1,0)*IF('Shoppable Services'!$E$4=$C95,1,0)*IF('Shoppable Services'!$D$4=$B95,1,0)*IF('Shoppable Services'!$C$4=$A95,1,0)*IF('Shoppable Services'!$B$4=L$60,L36,0)</f>
        <v>0</v>
      </c>
      <c r="M95" s="4">
        <f>IF('Shoppable Services'!$F$4=$D95,1,0)*IF('Shoppable Services'!$E$4=$C95,1,0)*IF('Shoppable Services'!$D$4=$B95,1,0)*IF('Shoppable Services'!$C$4=$A95,1,0)*IF('Shoppable Services'!$B$4=M$60,M36,0)</f>
        <v>0</v>
      </c>
      <c r="N95" s="4">
        <f>IF('Shoppable Services'!$F$4=$D95,1,0)*IF('Shoppable Services'!$E$4=$C95,1,0)*IF('Shoppable Services'!$D$4=$B95,1,0)*IF('Shoppable Services'!$C$4=$A95,1,0)*IF('Shoppable Services'!$B$4=N$60,N36,0)</f>
        <v>0</v>
      </c>
      <c r="O95" s="4">
        <f>IF('Shoppable Services'!$F$4=$D95,1,0)*IF('Shoppable Services'!$E$4=$C95,1,0)*IF('Shoppable Services'!$D$4=$B95,1,0)*IF('Shoppable Services'!$C$4=$A95,1,0)*IF('Shoppable Services'!$B$4=O$60,O36,0)</f>
        <v>0</v>
      </c>
      <c r="P95" s="4">
        <f>IF('Shoppable Services'!$F$4=$D95,1,0)*IF('Shoppable Services'!$E$4=$C95,1,0)*IF('Shoppable Services'!$D$4=$B95,1,0)*IF('Shoppable Services'!$C$4=$A95,1,0)*IF('Shoppable Services'!$B$4=P$60,P36,0)</f>
        <v>0</v>
      </c>
      <c r="Q95" s="4">
        <f>IF('Shoppable Services'!$F$4=$D95,1,0)*IF('Shoppable Services'!$E$4=$C95,1,0)*IF('Shoppable Services'!$D$4=$B95,1,0)*IF('Shoppable Services'!$C$4=$A95,1,0)*IF('Shoppable Services'!$B$4=Q$60,Q36,0)</f>
        <v>0</v>
      </c>
      <c r="R95" s="4">
        <f>IF('Shoppable Services'!$F$4=$D95,1,0)*IF('Shoppable Services'!$E$4=$C95,1,0)*IF('Shoppable Services'!$D$4=$B95,1,0)*IF('Shoppable Services'!$C$4=$A95,1,0)*IF('Shoppable Services'!$B$4=R$60,R36,0)</f>
        <v>0</v>
      </c>
      <c r="S95" s="4">
        <f>IF('Shoppable Services'!$F$4=$D95,1,0)*IF('Shoppable Services'!$E$4=$C95,1,0)*IF('Shoppable Services'!$D$4=$B95,1,0)*IF('Shoppable Services'!$C$4=$A95,1,0)*IF('Shoppable Services'!$B$4=S$60,S36,0)</f>
        <v>0</v>
      </c>
      <c r="T95" s="4">
        <f>IF('Shoppable Services'!$F$4=$D95,1,0)*IF('Shoppable Services'!$E$4=$C95,1,0)*IF('Shoppable Services'!$D$4=$B95,1,0)*IF('Shoppable Services'!$C$4=$A95,1,0)*IF('Shoppable Services'!$B$4=T$60,T36,0)</f>
        <v>0</v>
      </c>
      <c r="U95" s="4">
        <f>IF('Shoppable Services'!$F$4=$D95,1,0)*IF('Shoppable Services'!$E$4=$C95,1,0)*IF('Shoppable Services'!$D$4=$B95,1,0)*IF('Shoppable Services'!$C$4=$A95,1,0)*IF('Shoppable Services'!$B$4=U$60,U36,0)</f>
        <v>0</v>
      </c>
      <c r="V95" s="4">
        <f>IF('Shoppable Services'!$F$4=$D95,1,0)*IF('Shoppable Services'!$E$4=$C95,1,0)*IF('Shoppable Services'!$D$4=$B95,1,0)*IF('Shoppable Services'!$C$4=$A95,1,0)*IF('Shoppable Services'!$B$4=V$60,V36,0)</f>
        <v>0</v>
      </c>
      <c r="W95" s="4">
        <f>IF('Shoppable Services'!$F$4=$D95,1,0)*IF('Shoppable Services'!$E$4=$C95,1,0)*IF('Shoppable Services'!$D$4=$B95,1,0)*IF('Shoppable Services'!$C$4=$A95,1,0)*IF('Shoppable Services'!$B$4=W$60,W36,0)</f>
        <v>0</v>
      </c>
      <c r="X95" s="4">
        <f>IF('Shoppable Services'!$F$4=$D95,1,0)*IF('Shoppable Services'!$E$4=$C95,1,0)*IF('Shoppable Services'!$D$4=$B95,1,0)*IF('Shoppable Services'!$C$4=$A95,1,0)*IF('Shoppable Services'!$B$4=X$60,X36,0)</f>
        <v>0</v>
      </c>
      <c r="Y95" s="4">
        <f>IF('Shoppable Services'!$F$4=$D95,1,0)*IF('Shoppable Services'!$E$4=$C95,1,0)*IF('Shoppable Services'!$D$4=$B95,1,0)*IF('Shoppable Services'!$C$4=$A95,1,0)*IF('Shoppable Services'!$B$4=Y$60,Y36,0)</f>
        <v>0</v>
      </c>
      <c r="Z95" s="4">
        <f>IF('Shoppable Services'!$F$4=$D95,1,0)*IF('Shoppable Services'!$E$4=$C95,1,0)*IF('Shoppable Services'!$D$4=$B95,1,0)*IF('Shoppable Services'!$C$4=$A95,1,0)*IF('Shoppable Services'!$B$4=Z$60,Z36,0)</f>
        <v>0</v>
      </c>
      <c r="AA95" s="4">
        <f>IF('Shoppable Services'!$F$4=$D95,1,0)*IF('Shoppable Services'!$E$4=$C95,1,0)*IF('Shoppable Services'!$D$4=$B95,1,0)*IF('Shoppable Services'!$C$4=$A95,1,0)*IF('Shoppable Services'!$B$4=AA$60,AA36,0)</f>
        <v>0</v>
      </c>
      <c r="AB95" s="4">
        <f>IF('Shoppable Services'!$F$4=$D95,1,0)*IF('Shoppable Services'!$E$4=$C95,1,0)*IF('Shoppable Services'!$D$4=$B95,1,0)*IF('Shoppable Services'!$C$4=$A95,1,0)*IF('Shoppable Services'!$B$4=AB$60,AB36,0)</f>
        <v>0</v>
      </c>
      <c r="AC95" s="4">
        <f>IF('Shoppable Services'!$F$4=$D95,1,0)*IF('Shoppable Services'!$E$4=$C95,1,0)*IF('Shoppable Services'!$D$4=$B95,1,0)*IF('Shoppable Services'!$C$4=$A95,1,0)*IF('Shoppable Services'!$B$4=AC$60,AC36,0)</f>
        <v>0</v>
      </c>
      <c r="AD95" s="4">
        <f>IF('Shoppable Services'!$F$4=$D95,1,0)*IF('Shoppable Services'!$E$4=$C95,1,0)*IF('Shoppable Services'!$D$4=$B95,1,0)*IF('Shoppable Services'!$C$4=$A95,1,0)*IF('Shoppable Services'!$B$4=AD$60,AD36,0)</f>
        <v>0</v>
      </c>
      <c r="AE95" s="4">
        <f>IF('Shoppable Services'!$F$4=$D95,1,0)*IF('Shoppable Services'!$E$4=$C95,1,0)*IF('Shoppable Services'!$D$4=$B95,1,0)*IF('Shoppable Services'!$C$4=$A95,1,0)*IF('Shoppable Services'!$B$4=AE$60,AE36,0)</f>
        <v>0</v>
      </c>
      <c r="AF95" s="4">
        <f>IF('Shoppable Services'!$F$4=$D95,1,0)*IF('Shoppable Services'!$E$4=$C95,1,0)*IF('Shoppable Services'!$D$4=$B95,1,0)*IF('Shoppable Services'!$C$4=$A95,1,0)*IF('Shoppable Services'!$B$4=AF$60,AF36,0)</f>
        <v>0</v>
      </c>
      <c r="AG95" s="4">
        <f>IF('Shoppable Services'!$F$4=$D95,1,0)*IF('Shoppable Services'!$E$4=$C95,1,0)*IF('Shoppable Services'!$D$4=$B95,1,0)*IF('Shoppable Services'!$C$4=$A95,1,0)*IF('Shoppable Services'!$B$4=AG$60,AG36,0)</f>
        <v>0</v>
      </c>
      <c r="AH95" s="4">
        <f>IF('Shoppable Services'!$F$4=$D95,1,0)*IF('Shoppable Services'!$E$4=$C95,1,0)*IF('Shoppable Services'!$D$4=$B95,1,0)*IF('Shoppable Services'!$C$4=$A95,1,0)*IF('Shoppable Services'!$B$4=AH$60,AH36,0)</f>
        <v>0</v>
      </c>
      <c r="AI95" s="4">
        <f>IF('Shoppable Services'!$F$4=$D95,1,0)*IF('Shoppable Services'!$E$4=$C95,1,0)*IF('Shoppable Services'!$D$4=$B95,1,0)*IF('Shoppable Services'!$C$4=$A95,1,0)*IF('Shoppable Services'!$B$4=AI$60,AI36,0)</f>
        <v>0</v>
      </c>
      <c r="AJ95" s="4">
        <f>IF('Shoppable Services'!$F$4=$D95,1,0)*IF('Shoppable Services'!$E$4=$C95,1,0)*IF('Shoppable Services'!$D$4=$B95,1,0)*IF('Shoppable Services'!$C$4=$A95,1,0)*IF('Shoppable Services'!$B$4=AJ$60,AJ36,0)</f>
        <v>0</v>
      </c>
      <c r="AK95" s="4">
        <f>IF('Shoppable Services'!$F$4=$D95,1,0)*IF('Shoppable Services'!$E$4=$C95,1,0)*IF('Shoppable Services'!$D$4=$B95,1,0)*IF('Shoppable Services'!$C$4=$A95,1,0)*IF('Shoppable Services'!$B$4=AK$60,AK36,0)</f>
        <v>0</v>
      </c>
      <c r="AL95" s="4">
        <f>IF('Shoppable Services'!$F$4=$D95,1,0)*IF('Shoppable Services'!$E$4=$C95,1,0)*IF('Shoppable Services'!$D$4=$B95,1,0)*IF('Shoppable Services'!$C$4=$A95,1,0)*IF('Shoppable Services'!$B$4=AL$60,AL36,0)</f>
        <v>0</v>
      </c>
      <c r="AM95" s="4">
        <f>IF('Shoppable Services'!$F$4=$D95,1,0)*IF('Shoppable Services'!$E$4=$C95,1,0)*IF('Shoppable Services'!$D$4=$B95,1,0)*IF('Shoppable Services'!$C$4=$A95,1,0)*IF('Shoppable Services'!$B$4=AM$60,AM36,0)</f>
        <v>0</v>
      </c>
      <c r="AN95" s="4">
        <f>IF('Shoppable Services'!$F$4=$D95,1,0)*IF('Shoppable Services'!$E$4=$C95,1,0)*IF('Shoppable Services'!$D$4=$B95,1,0)*IF('Shoppable Services'!$C$4=$A95,1,0)*IF('Shoppable Services'!$B$4=AN$60,AN36,0)</f>
        <v>0</v>
      </c>
      <c r="AO95" s="4">
        <f>IF('Shoppable Services'!$F$4=$D95,1,0)*IF('Shoppable Services'!$E$4=$C95,1,0)*IF('Shoppable Services'!$D$4=$B95,1,0)*IF('Shoppable Services'!$C$4=$A95,1,0)*IF('Shoppable Services'!$B$4=AO$60,AO36,0)</f>
        <v>0</v>
      </c>
      <c r="AP95" s="4">
        <f>IF('Shoppable Services'!$F$4=$D95,1,0)*IF('Shoppable Services'!$E$4=$C95,1,0)*IF('Shoppable Services'!$D$4=$B95,1,0)*IF('Shoppable Services'!$C$4=$A95,1,0)*IF('Shoppable Services'!$B$4=AP$60,AP36,0)</f>
        <v>0</v>
      </c>
      <c r="AQ95" s="4">
        <f>IF('Shoppable Services'!$F$4=$D95,1,0)*IF('Shoppable Services'!$E$4=$C95,1,0)*IF('Shoppable Services'!$D$4=$B95,1,0)*IF('Shoppable Services'!$C$4=$A95,1,0)*IF('Shoppable Services'!$B$4=AQ$60,AQ36,0)</f>
        <v>0</v>
      </c>
      <c r="AR95" s="4">
        <f>IF('Shoppable Services'!$F$4=$D95,1,0)*IF('Shoppable Services'!$E$4=$C95,1,0)*IF('Shoppable Services'!$D$4=$B95,1,0)*IF('Shoppable Services'!$C$4=$A95,1,0)*IF('Shoppable Services'!$B$4=AR$60,AR36,0)</f>
        <v>0</v>
      </c>
      <c r="AS95" s="4">
        <f>IF('Shoppable Services'!$F$4=$D95,1,0)*IF('Shoppable Services'!$E$4=$C95,1,0)*IF('Shoppable Services'!$D$4=$B95,1,0)*IF('Shoppable Services'!$C$4=$A95,1,0)*IF('Shoppable Services'!$B$4=AS$60,AS36,0)</f>
        <v>0</v>
      </c>
      <c r="AT95" s="4">
        <f>IF('Shoppable Services'!$F$4=$D95,1,0)*IF('Shoppable Services'!$E$4=$C95,1,0)*IF('Shoppable Services'!$D$4=$B95,1,0)*IF('Shoppable Services'!$C$4=$A95,1,0)*IF('Shoppable Services'!$B$4=AT$60,AT36,0)</f>
        <v>0</v>
      </c>
      <c r="AU95" s="4">
        <f>IF('Shoppable Services'!$F$4=$D95,1,0)*IF('Shoppable Services'!$E$4=$C95,1,0)*IF('Shoppable Services'!$D$4=$B95,1,0)*IF('Shoppable Services'!$C$4=$A95,1,0)*IF('Shoppable Services'!$B$4=AU$60,AU36,0)</f>
        <v>0</v>
      </c>
      <c r="AV95" s="4">
        <f>IF('Shoppable Services'!$F$4=$D95,1,0)*IF('Shoppable Services'!$E$4=$C95,1,0)*IF('Shoppable Services'!$D$4=$B95,1,0)*IF('Shoppable Services'!$C$4=$A95,1,0)*IF('Shoppable Services'!$B$4=AV$60,AV36,0)</f>
        <v>0</v>
      </c>
      <c r="AW95" s="4">
        <f>IF('Shoppable Services'!$F$4=$D95,1,0)*IF('Shoppable Services'!$E$4=$C95,1,0)*IF('Shoppable Services'!$D$4=$B95,1,0)*IF('Shoppable Services'!$C$4=$A95,1,0)*IF('Shoppable Services'!$B$4=AW$60,AW36,0)</f>
        <v>0</v>
      </c>
      <c r="AX95" s="4">
        <f>IF('Shoppable Services'!$F$4=$D95,1,0)*IF('Shoppable Services'!$E$4=$C95,1,0)*IF('Shoppable Services'!$D$4=$B95,1,0)*IF('Shoppable Services'!$C$4=$A95,1,0)*IF('Shoppable Services'!$B$4=AX$60,AX36,0)</f>
        <v>0</v>
      </c>
      <c r="AY95" s="4">
        <f>IF('Shoppable Services'!$F$4=$D95,1,0)*IF('Shoppable Services'!$E$4=$C95,1,0)*IF('Shoppable Services'!$D$4=$B95,1,0)*IF('Shoppable Services'!$C$4=$A95,1,0)*IF('Shoppable Services'!$B$4=AY$60,AY36,0)</f>
        <v>0</v>
      </c>
      <c r="AZ95" s="4">
        <f>IF('Shoppable Services'!$F$4=$D95,1,0)*IF('Shoppable Services'!$E$4=$C95,1,0)*IF('Shoppable Services'!$D$4=$B95,1,0)*IF('Shoppable Services'!$C$4=$A95,1,0)*IF('Shoppable Services'!$B$4=AZ$60,AZ36,0)</f>
        <v>0</v>
      </c>
      <c r="BA95" s="4">
        <f>IF('Shoppable Services'!$F$4=$D95,1,0)*IF('Shoppable Services'!$E$4=$C95,1,0)*IF('Shoppable Services'!$D$4=$B95,1,0)*IF('Shoppable Services'!$C$4=$A95,1,0)*IF('Shoppable Services'!$B$4=BA$60,BA36,0)</f>
        <v>0</v>
      </c>
      <c r="BB95" s="4">
        <f>IF('Shoppable Services'!$F$4=$D95,1,0)*IF('Shoppable Services'!$E$4=$C95,1,0)*IF('Shoppable Services'!$D$4=$B95,1,0)*IF('Shoppable Services'!$C$4=$A95,1,0)*IF('Shoppable Services'!$B$4=BB$60,BB36,0)</f>
        <v>0</v>
      </c>
      <c r="BC95" s="4">
        <f>IF('Shoppable Services'!$F$4=$D95,1,0)*IF('Shoppable Services'!$E$4=$C95,1,0)*IF('Shoppable Services'!$D$4=$B95,1,0)*IF('Shoppable Services'!$C$4=$A95,1,0)*IF('Shoppable Services'!$B$4=BC$60,BC36,0)</f>
        <v>0</v>
      </c>
      <c r="BD95" s="4">
        <f>IF('Shoppable Services'!$F$4=$D95,1,0)*IF('Shoppable Services'!$E$4=$C95,1,0)*IF('Shoppable Services'!$D$4=$B95,1,0)*IF('Shoppable Services'!$C$4=$A95,1,0)*IF('Shoppable Services'!$B$4=BD$60,BD36,0)</f>
        <v>0</v>
      </c>
      <c r="BE95" s="4">
        <f>IF('Shoppable Services'!$F$4=$D95,1,0)*IF('Shoppable Services'!$E$4=$C95,1,0)*IF('Shoppable Services'!$D$4=$B95,1,0)*IF('Shoppable Services'!$C$4=$A95,1,0)*IF('Shoppable Services'!$B$4=BE$60,BE36,0)</f>
        <v>0</v>
      </c>
      <c r="BF95" s="4">
        <f>IF('Shoppable Services'!$F$4=$D95,1,0)*IF('Shoppable Services'!$E$4=$C95,1,0)*IF('Shoppable Services'!$D$4=$B95,1,0)*IF('Shoppable Services'!$C$4=$A95,1,0)*IF('Shoppable Services'!$B$4=BF$60,BF36,0)</f>
        <v>0</v>
      </c>
      <c r="BG95" s="4">
        <f>IF('Shoppable Services'!$F$4=$D95,1,0)*IF('Shoppable Services'!$E$4=$C95,1,0)*IF('Shoppable Services'!$D$4=$B95,1,0)*IF('Shoppable Services'!$C$4=$A95,1,0)*IF('Shoppable Services'!$B$4=BG$60,BG36,0)</f>
        <v>0</v>
      </c>
    </row>
    <row r="96" spans="1:59">
      <c r="A96" t="s">
        <v>25</v>
      </c>
      <c r="B96" t="s">
        <v>27</v>
      </c>
      <c r="C96" t="s">
        <v>10</v>
      </c>
      <c r="D96" t="s">
        <v>9</v>
      </c>
      <c r="E96" s="4">
        <f>IF('Shoppable Services'!$F$4=$D96,1,0)*IF('Shoppable Services'!$E$4=$C96,1,0)*IF('Shoppable Services'!$D$4=$B96,1,0)*IF('Shoppable Services'!$C$4=$A96,1,0)*$E37</f>
        <v>0</v>
      </c>
      <c r="F96" s="4">
        <f>IF('Shoppable Services'!$F$4=$D96,1,0)*IF('Shoppable Services'!$E$4=$C96,1,0)*IF('Shoppable Services'!$D$4=$B96,1,0)*IF('Shoppable Services'!$C$4=$A96,1,0)*$F37</f>
        <v>0</v>
      </c>
      <c r="G96" s="4">
        <f>IF('Shoppable Services'!$F$4=$D96,1,0)*IF('Shoppable Services'!$E$4=$C96,1,0)*IF('Shoppable Services'!$D$4=$B96,1,0)*IF('Shoppable Services'!$C$4=$A96,1,0)*$G37</f>
        <v>0</v>
      </c>
      <c r="H96" s="4">
        <f>IF('Shoppable Services'!$F$4=$D96,1,0)*IF('Shoppable Services'!$E$4=$C96,1,0)*IF('Shoppable Services'!$D$4=$B96,1,0)*IF('Shoppable Services'!$C$4=$A96,1,0)*$H37</f>
        <v>0</v>
      </c>
      <c r="I96" s="4">
        <f>IF('Shoppable Services'!$F$4=$D96,1,0)*IF('Shoppable Services'!$E$4=$C96,1,0)*IF('Shoppable Services'!$D$4=$B96,1,0)*IF('Shoppable Services'!$C$4=$A96,1,0)*$I37</f>
        <v>0</v>
      </c>
      <c r="J96" s="4">
        <f>IF('Shoppable Services'!$F$4=$D96,1,0)*IF('Shoppable Services'!$E$4=$C96,1,0)*IF('Shoppable Services'!$D$4=$B96,1,0)*IF('Shoppable Services'!$C$4=$A96,1,0)*IF('Shoppable Services'!$B$4=J$60,J37,0)</f>
        <v>0</v>
      </c>
      <c r="K96" s="4">
        <f>IF('Shoppable Services'!$F$4=$D96,1,0)*IF('Shoppable Services'!$E$4=$C96,1,0)*IF('Shoppable Services'!$D$4=$B96,1,0)*IF('Shoppable Services'!$C$4=$A96,1,0)*IF('Shoppable Services'!$B$4=K$60,K37,0)</f>
        <v>0</v>
      </c>
      <c r="L96" s="4">
        <f>IF('Shoppable Services'!$F$4=$D96,1,0)*IF('Shoppable Services'!$E$4=$C96,1,0)*IF('Shoppable Services'!$D$4=$B96,1,0)*IF('Shoppable Services'!$C$4=$A96,1,0)*IF('Shoppable Services'!$B$4=L$60,L37,0)</f>
        <v>0</v>
      </c>
      <c r="M96" s="4">
        <f>IF('Shoppable Services'!$F$4=$D96,1,0)*IF('Shoppable Services'!$E$4=$C96,1,0)*IF('Shoppable Services'!$D$4=$B96,1,0)*IF('Shoppable Services'!$C$4=$A96,1,0)*IF('Shoppable Services'!$B$4=M$60,M37,0)</f>
        <v>0</v>
      </c>
      <c r="N96" s="4">
        <f>IF('Shoppable Services'!$F$4=$D96,1,0)*IF('Shoppable Services'!$E$4=$C96,1,0)*IF('Shoppable Services'!$D$4=$B96,1,0)*IF('Shoppable Services'!$C$4=$A96,1,0)*IF('Shoppable Services'!$B$4=N$60,N37,0)</f>
        <v>0</v>
      </c>
      <c r="O96" s="4">
        <f>IF('Shoppable Services'!$F$4=$D96,1,0)*IF('Shoppable Services'!$E$4=$C96,1,0)*IF('Shoppable Services'!$D$4=$B96,1,0)*IF('Shoppable Services'!$C$4=$A96,1,0)*IF('Shoppable Services'!$B$4=O$60,O37,0)</f>
        <v>0</v>
      </c>
      <c r="P96" s="4">
        <f>IF('Shoppable Services'!$F$4=$D96,1,0)*IF('Shoppable Services'!$E$4=$C96,1,0)*IF('Shoppable Services'!$D$4=$B96,1,0)*IF('Shoppable Services'!$C$4=$A96,1,0)*IF('Shoppable Services'!$B$4=P$60,P37,0)</f>
        <v>0</v>
      </c>
      <c r="Q96" s="4">
        <f>IF('Shoppable Services'!$F$4=$D96,1,0)*IF('Shoppable Services'!$E$4=$C96,1,0)*IF('Shoppable Services'!$D$4=$B96,1,0)*IF('Shoppable Services'!$C$4=$A96,1,0)*IF('Shoppable Services'!$B$4=Q$60,Q37,0)</f>
        <v>0</v>
      </c>
      <c r="R96" s="4">
        <f>IF('Shoppable Services'!$F$4=$D96,1,0)*IF('Shoppable Services'!$E$4=$C96,1,0)*IF('Shoppable Services'!$D$4=$B96,1,0)*IF('Shoppable Services'!$C$4=$A96,1,0)*IF('Shoppable Services'!$B$4=R$60,R37,0)</f>
        <v>0</v>
      </c>
      <c r="S96" s="4">
        <f>IF('Shoppable Services'!$F$4=$D96,1,0)*IF('Shoppable Services'!$E$4=$C96,1,0)*IF('Shoppable Services'!$D$4=$B96,1,0)*IF('Shoppable Services'!$C$4=$A96,1,0)*IF('Shoppable Services'!$B$4=S$60,S37,0)</f>
        <v>0</v>
      </c>
      <c r="T96" s="4">
        <f>IF('Shoppable Services'!$F$4=$D96,1,0)*IF('Shoppable Services'!$E$4=$C96,1,0)*IF('Shoppable Services'!$D$4=$B96,1,0)*IF('Shoppable Services'!$C$4=$A96,1,0)*IF('Shoppable Services'!$B$4=T$60,T37,0)</f>
        <v>0</v>
      </c>
      <c r="U96" s="4">
        <f>IF('Shoppable Services'!$F$4=$D96,1,0)*IF('Shoppable Services'!$E$4=$C96,1,0)*IF('Shoppable Services'!$D$4=$B96,1,0)*IF('Shoppable Services'!$C$4=$A96,1,0)*IF('Shoppable Services'!$B$4=U$60,U37,0)</f>
        <v>0</v>
      </c>
      <c r="V96" s="4">
        <f>IF('Shoppable Services'!$F$4=$D96,1,0)*IF('Shoppable Services'!$E$4=$C96,1,0)*IF('Shoppable Services'!$D$4=$B96,1,0)*IF('Shoppable Services'!$C$4=$A96,1,0)*IF('Shoppable Services'!$B$4=V$60,V37,0)</f>
        <v>0</v>
      </c>
      <c r="W96" s="4">
        <f>IF('Shoppable Services'!$F$4=$D96,1,0)*IF('Shoppable Services'!$E$4=$C96,1,0)*IF('Shoppable Services'!$D$4=$B96,1,0)*IF('Shoppable Services'!$C$4=$A96,1,0)*IF('Shoppable Services'!$B$4=W$60,W37,0)</f>
        <v>0</v>
      </c>
      <c r="X96" s="4">
        <f>IF('Shoppable Services'!$F$4=$D96,1,0)*IF('Shoppable Services'!$E$4=$C96,1,0)*IF('Shoppable Services'!$D$4=$B96,1,0)*IF('Shoppable Services'!$C$4=$A96,1,0)*IF('Shoppable Services'!$B$4=X$60,X37,0)</f>
        <v>0</v>
      </c>
      <c r="Y96" s="4">
        <f>IF('Shoppable Services'!$F$4=$D96,1,0)*IF('Shoppable Services'!$E$4=$C96,1,0)*IF('Shoppable Services'!$D$4=$B96,1,0)*IF('Shoppable Services'!$C$4=$A96,1,0)*IF('Shoppable Services'!$B$4=Y$60,Y37,0)</f>
        <v>0</v>
      </c>
      <c r="Z96" s="4">
        <f>IF('Shoppable Services'!$F$4=$D96,1,0)*IF('Shoppable Services'!$E$4=$C96,1,0)*IF('Shoppable Services'!$D$4=$B96,1,0)*IF('Shoppable Services'!$C$4=$A96,1,0)*IF('Shoppable Services'!$B$4=Z$60,Z37,0)</f>
        <v>0</v>
      </c>
      <c r="AA96" s="4">
        <f>IF('Shoppable Services'!$F$4=$D96,1,0)*IF('Shoppable Services'!$E$4=$C96,1,0)*IF('Shoppable Services'!$D$4=$B96,1,0)*IF('Shoppable Services'!$C$4=$A96,1,0)*IF('Shoppable Services'!$B$4=AA$60,AA37,0)</f>
        <v>0</v>
      </c>
      <c r="AB96" s="4">
        <f>IF('Shoppable Services'!$F$4=$D96,1,0)*IF('Shoppable Services'!$E$4=$C96,1,0)*IF('Shoppable Services'!$D$4=$B96,1,0)*IF('Shoppable Services'!$C$4=$A96,1,0)*IF('Shoppable Services'!$B$4=AB$60,AB37,0)</f>
        <v>0</v>
      </c>
      <c r="AC96" s="4">
        <f>IF('Shoppable Services'!$F$4=$D96,1,0)*IF('Shoppable Services'!$E$4=$C96,1,0)*IF('Shoppable Services'!$D$4=$B96,1,0)*IF('Shoppable Services'!$C$4=$A96,1,0)*IF('Shoppable Services'!$B$4=AC$60,AC37,0)</f>
        <v>0</v>
      </c>
      <c r="AD96" s="4">
        <f>IF('Shoppable Services'!$F$4=$D96,1,0)*IF('Shoppable Services'!$E$4=$C96,1,0)*IF('Shoppable Services'!$D$4=$B96,1,0)*IF('Shoppable Services'!$C$4=$A96,1,0)*IF('Shoppable Services'!$B$4=AD$60,AD37,0)</f>
        <v>0</v>
      </c>
      <c r="AE96" s="4">
        <f>IF('Shoppable Services'!$F$4=$D96,1,0)*IF('Shoppable Services'!$E$4=$C96,1,0)*IF('Shoppable Services'!$D$4=$B96,1,0)*IF('Shoppable Services'!$C$4=$A96,1,0)*IF('Shoppable Services'!$B$4=AE$60,AE37,0)</f>
        <v>0</v>
      </c>
      <c r="AF96" s="4">
        <f>IF('Shoppable Services'!$F$4=$D96,1,0)*IF('Shoppable Services'!$E$4=$C96,1,0)*IF('Shoppable Services'!$D$4=$B96,1,0)*IF('Shoppable Services'!$C$4=$A96,1,0)*IF('Shoppable Services'!$B$4=AF$60,AF37,0)</f>
        <v>0</v>
      </c>
      <c r="AG96" s="4">
        <f>IF('Shoppable Services'!$F$4=$D96,1,0)*IF('Shoppable Services'!$E$4=$C96,1,0)*IF('Shoppable Services'!$D$4=$B96,1,0)*IF('Shoppable Services'!$C$4=$A96,1,0)*IF('Shoppable Services'!$B$4=AG$60,AG37,0)</f>
        <v>0</v>
      </c>
      <c r="AH96" s="4">
        <f>IF('Shoppable Services'!$F$4=$D96,1,0)*IF('Shoppable Services'!$E$4=$C96,1,0)*IF('Shoppable Services'!$D$4=$B96,1,0)*IF('Shoppable Services'!$C$4=$A96,1,0)*IF('Shoppable Services'!$B$4=AH$60,AH37,0)</f>
        <v>0</v>
      </c>
      <c r="AI96" s="4">
        <f>IF('Shoppable Services'!$F$4=$D96,1,0)*IF('Shoppable Services'!$E$4=$C96,1,0)*IF('Shoppable Services'!$D$4=$B96,1,0)*IF('Shoppable Services'!$C$4=$A96,1,0)*IF('Shoppable Services'!$B$4=AI$60,AI37,0)</f>
        <v>0</v>
      </c>
      <c r="AJ96" s="4">
        <f>IF('Shoppable Services'!$F$4=$D96,1,0)*IF('Shoppable Services'!$E$4=$C96,1,0)*IF('Shoppable Services'!$D$4=$B96,1,0)*IF('Shoppable Services'!$C$4=$A96,1,0)*IF('Shoppable Services'!$B$4=AJ$60,AJ37,0)</f>
        <v>0</v>
      </c>
      <c r="AK96" s="4">
        <f>IF('Shoppable Services'!$F$4=$D96,1,0)*IF('Shoppable Services'!$E$4=$C96,1,0)*IF('Shoppable Services'!$D$4=$B96,1,0)*IF('Shoppable Services'!$C$4=$A96,1,0)*IF('Shoppable Services'!$B$4=AK$60,AK37,0)</f>
        <v>0</v>
      </c>
      <c r="AL96" s="4">
        <f>IF('Shoppable Services'!$F$4=$D96,1,0)*IF('Shoppable Services'!$E$4=$C96,1,0)*IF('Shoppable Services'!$D$4=$B96,1,0)*IF('Shoppable Services'!$C$4=$A96,1,0)*IF('Shoppable Services'!$B$4=AL$60,AL37,0)</f>
        <v>0</v>
      </c>
      <c r="AM96" s="4">
        <f>IF('Shoppable Services'!$F$4=$D96,1,0)*IF('Shoppable Services'!$E$4=$C96,1,0)*IF('Shoppable Services'!$D$4=$B96,1,0)*IF('Shoppable Services'!$C$4=$A96,1,0)*IF('Shoppable Services'!$B$4=AM$60,AM37,0)</f>
        <v>0</v>
      </c>
      <c r="AN96" s="4">
        <f>IF('Shoppable Services'!$F$4=$D96,1,0)*IF('Shoppable Services'!$E$4=$C96,1,0)*IF('Shoppable Services'!$D$4=$B96,1,0)*IF('Shoppable Services'!$C$4=$A96,1,0)*IF('Shoppable Services'!$B$4=AN$60,AN37,0)</f>
        <v>0</v>
      </c>
      <c r="AO96" s="4">
        <f>IF('Shoppable Services'!$F$4=$D96,1,0)*IF('Shoppable Services'!$E$4=$C96,1,0)*IF('Shoppable Services'!$D$4=$B96,1,0)*IF('Shoppable Services'!$C$4=$A96,1,0)*IF('Shoppable Services'!$B$4=AO$60,AO37,0)</f>
        <v>0</v>
      </c>
      <c r="AP96" s="4">
        <f>IF('Shoppable Services'!$F$4=$D96,1,0)*IF('Shoppable Services'!$E$4=$C96,1,0)*IF('Shoppable Services'!$D$4=$B96,1,0)*IF('Shoppable Services'!$C$4=$A96,1,0)*IF('Shoppable Services'!$B$4=AP$60,AP37,0)</f>
        <v>0</v>
      </c>
      <c r="AQ96" s="4">
        <f>IF('Shoppable Services'!$F$4=$D96,1,0)*IF('Shoppable Services'!$E$4=$C96,1,0)*IF('Shoppable Services'!$D$4=$B96,1,0)*IF('Shoppable Services'!$C$4=$A96,1,0)*IF('Shoppable Services'!$B$4=AQ$60,AQ37,0)</f>
        <v>0</v>
      </c>
      <c r="AR96" s="4">
        <f>IF('Shoppable Services'!$F$4=$D96,1,0)*IF('Shoppable Services'!$E$4=$C96,1,0)*IF('Shoppable Services'!$D$4=$B96,1,0)*IF('Shoppable Services'!$C$4=$A96,1,0)*IF('Shoppable Services'!$B$4=AR$60,AR37,0)</f>
        <v>0</v>
      </c>
      <c r="AS96" s="4">
        <f>IF('Shoppable Services'!$F$4=$D96,1,0)*IF('Shoppable Services'!$E$4=$C96,1,0)*IF('Shoppable Services'!$D$4=$B96,1,0)*IF('Shoppable Services'!$C$4=$A96,1,0)*IF('Shoppable Services'!$B$4=AS$60,AS37,0)</f>
        <v>0</v>
      </c>
      <c r="AT96" s="4">
        <f>IF('Shoppable Services'!$F$4=$D96,1,0)*IF('Shoppable Services'!$E$4=$C96,1,0)*IF('Shoppable Services'!$D$4=$B96,1,0)*IF('Shoppable Services'!$C$4=$A96,1,0)*IF('Shoppable Services'!$B$4=AT$60,AT37,0)</f>
        <v>0</v>
      </c>
      <c r="AU96" s="4">
        <f>IF('Shoppable Services'!$F$4=$D96,1,0)*IF('Shoppable Services'!$E$4=$C96,1,0)*IF('Shoppable Services'!$D$4=$B96,1,0)*IF('Shoppable Services'!$C$4=$A96,1,0)*IF('Shoppable Services'!$B$4=AU$60,AU37,0)</f>
        <v>0</v>
      </c>
      <c r="AV96" s="4">
        <f>IF('Shoppable Services'!$F$4=$D96,1,0)*IF('Shoppable Services'!$E$4=$C96,1,0)*IF('Shoppable Services'!$D$4=$B96,1,0)*IF('Shoppable Services'!$C$4=$A96,1,0)*IF('Shoppable Services'!$B$4=AV$60,AV37,0)</f>
        <v>0</v>
      </c>
      <c r="AW96" s="4">
        <f>IF('Shoppable Services'!$F$4=$D96,1,0)*IF('Shoppable Services'!$E$4=$C96,1,0)*IF('Shoppable Services'!$D$4=$B96,1,0)*IF('Shoppable Services'!$C$4=$A96,1,0)*IF('Shoppable Services'!$B$4=AW$60,AW37,0)</f>
        <v>0</v>
      </c>
      <c r="AX96" s="4">
        <f>IF('Shoppable Services'!$F$4=$D96,1,0)*IF('Shoppable Services'!$E$4=$C96,1,0)*IF('Shoppable Services'!$D$4=$B96,1,0)*IF('Shoppable Services'!$C$4=$A96,1,0)*IF('Shoppable Services'!$B$4=AX$60,AX37,0)</f>
        <v>0</v>
      </c>
      <c r="AY96" s="4">
        <f>IF('Shoppable Services'!$F$4=$D96,1,0)*IF('Shoppable Services'!$E$4=$C96,1,0)*IF('Shoppable Services'!$D$4=$B96,1,0)*IF('Shoppable Services'!$C$4=$A96,1,0)*IF('Shoppable Services'!$B$4=AY$60,AY37,0)</f>
        <v>0</v>
      </c>
      <c r="AZ96" s="4">
        <f>IF('Shoppable Services'!$F$4=$D96,1,0)*IF('Shoppable Services'!$E$4=$C96,1,0)*IF('Shoppable Services'!$D$4=$B96,1,0)*IF('Shoppable Services'!$C$4=$A96,1,0)*IF('Shoppable Services'!$B$4=AZ$60,AZ37,0)</f>
        <v>0</v>
      </c>
      <c r="BA96" s="4">
        <f>IF('Shoppable Services'!$F$4=$D96,1,0)*IF('Shoppable Services'!$E$4=$C96,1,0)*IF('Shoppable Services'!$D$4=$B96,1,0)*IF('Shoppable Services'!$C$4=$A96,1,0)*IF('Shoppable Services'!$B$4=BA$60,BA37,0)</f>
        <v>0</v>
      </c>
      <c r="BB96" s="4">
        <f>IF('Shoppable Services'!$F$4=$D96,1,0)*IF('Shoppable Services'!$E$4=$C96,1,0)*IF('Shoppable Services'!$D$4=$B96,1,0)*IF('Shoppable Services'!$C$4=$A96,1,0)*IF('Shoppable Services'!$B$4=BB$60,BB37,0)</f>
        <v>0</v>
      </c>
      <c r="BC96" s="4">
        <f>IF('Shoppable Services'!$F$4=$D96,1,0)*IF('Shoppable Services'!$E$4=$C96,1,0)*IF('Shoppable Services'!$D$4=$B96,1,0)*IF('Shoppable Services'!$C$4=$A96,1,0)*IF('Shoppable Services'!$B$4=BC$60,BC37,0)</f>
        <v>0</v>
      </c>
      <c r="BD96" s="4">
        <f>IF('Shoppable Services'!$F$4=$D96,1,0)*IF('Shoppable Services'!$E$4=$C96,1,0)*IF('Shoppable Services'!$D$4=$B96,1,0)*IF('Shoppable Services'!$C$4=$A96,1,0)*IF('Shoppable Services'!$B$4=BD$60,BD37,0)</f>
        <v>0</v>
      </c>
      <c r="BE96" s="4">
        <f>IF('Shoppable Services'!$F$4=$D96,1,0)*IF('Shoppable Services'!$E$4=$C96,1,0)*IF('Shoppable Services'!$D$4=$B96,1,0)*IF('Shoppable Services'!$C$4=$A96,1,0)*IF('Shoppable Services'!$B$4=BE$60,BE37,0)</f>
        <v>0</v>
      </c>
      <c r="BF96" s="4">
        <f>IF('Shoppable Services'!$F$4=$D96,1,0)*IF('Shoppable Services'!$E$4=$C96,1,0)*IF('Shoppable Services'!$D$4=$B96,1,0)*IF('Shoppable Services'!$C$4=$A96,1,0)*IF('Shoppable Services'!$B$4=BF$60,BF37,0)</f>
        <v>0</v>
      </c>
      <c r="BG96" s="4">
        <f>IF('Shoppable Services'!$F$4=$D96,1,0)*IF('Shoppable Services'!$E$4=$C96,1,0)*IF('Shoppable Services'!$D$4=$B96,1,0)*IF('Shoppable Services'!$C$4=$A96,1,0)*IF('Shoppable Services'!$B$4=BG$60,BG37,0)</f>
        <v>0</v>
      </c>
    </row>
    <row r="97" spans="1:59">
      <c r="A97" t="s">
        <v>25</v>
      </c>
      <c r="B97" t="s">
        <v>27</v>
      </c>
      <c r="C97" t="s">
        <v>80</v>
      </c>
      <c r="D97" t="s">
        <v>86</v>
      </c>
      <c r="E97" s="4">
        <f>IF('Shoppable Services'!$F$4=$D97,1,0)*IF('Shoppable Services'!$E$4=$C97,1,0)*IF('Shoppable Services'!$D$4=$B97,1,0)*IF('Shoppable Services'!$C$4=$A97,1,0)*$E38</f>
        <v>0</v>
      </c>
      <c r="F97" s="4">
        <f>IF('Shoppable Services'!$F$4=$D97,1,0)*IF('Shoppable Services'!$E$4=$C97,1,0)*IF('Shoppable Services'!$D$4=$B97,1,0)*IF('Shoppable Services'!$C$4=$A97,1,0)*$F38</f>
        <v>0</v>
      </c>
      <c r="G97" s="4">
        <f>IF('Shoppable Services'!$F$4=$D97,1,0)*IF('Shoppable Services'!$E$4=$C97,1,0)*IF('Shoppable Services'!$D$4=$B97,1,0)*IF('Shoppable Services'!$C$4=$A97,1,0)*$G38</f>
        <v>0</v>
      </c>
      <c r="H97" s="4">
        <f>IF('Shoppable Services'!$F$4=$D97,1,0)*IF('Shoppable Services'!$E$4=$C97,1,0)*IF('Shoppable Services'!$D$4=$B97,1,0)*IF('Shoppable Services'!$C$4=$A97,1,0)*$H38</f>
        <v>0</v>
      </c>
      <c r="I97" s="4">
        <f>IF('Shoppable Services'!$F$4=$D97,1,0)*IF('Shoppable Services'!$E$4=$C97,1,0)*IF('Shoppable Services'!$D$4=$B97,1,0)*IF('Shoppable Services'!$C$4=$A97,1,0)*$I38</f>
        <v>0</v>
      </c>
      <c r="J97" s="4">
        <f>IF('Shoppable Services'!$F$4=$D97,1,0)*IF('Shoppable Services'!$E$4=$C97,1,0)*IF('Shoppable Services'!$D$4=$B97,1,0)*IF('Shoppable Services'!$C$4=$A97,1,0)*IF('Shoppable Services'!$B$4=J$60,J38,0)</f>
        <v>0</v>
      </c>
      <c r="K97" s="4">
        <f>IF('Shoppable Services'!$F$4=$D97,1,0)*IF('Shoppable Services'!$E$4=$C97,1,0)*IF('Shoppable Services'!$D$4=$B97,1,0)*IF('Shoppable Services'!$C$4=$A97,1,0)*IF('Shoppable Services'!$B$4=K$60,K38,0)</f>
        <v>0</v>
      </c>
      <c r="L97" s="4">
        <f>IF('Shoppable Services'!$F$4=$D97,1,0)*IF('Shoppable Services'!$E$4=$C97,1,0)*IF('Shoppable Services'!$D$4=$B97,1,0)*IF('Shoppable Services'!$C$4=$A97,1,0)*IF('Shoppable Services'!$B$4=L$60,L38,0)</f>
        <v>0</v>
      </c>
      <c r="M97" s="4">
        <f>IF('Shoppable Services'!$F$4=$D97,1,0)*IF('Shoppable Services'!$E$4=$C97,1,0)*IF('Shoppable Services'!$D$4=$B97,1,0)*IF('Shoppable Services'!$C$4=$A97,1,0)*IF('Shoppable Services'!$B$4=M$60,M38,0)</f>
        <v>0</v>
      </c>
      <c r="N97" s="4">
        <f>IF('Shoppable Services'!$F$4=$D97,1,0)*IF('Shoppable Services'!$E$4=$C97,1,0)*IF('Shoppable Services'!$D$4=$B97,1,0)*IF('Shoppable Services'!$C$4=$A97,1,0)*IF('Shoppable Services'!$B$4=N$60,N38,0)</f>
        <v>0</v>
      </c>
      <c r="O97" s="4">
        <f>IF('Shoppable Services'!$F$4=$D97,1,0)*IF('Shoppable Services'!$E$4=$C97,1,0)*IF('Shoppable Services'!$D$4=$B97,1,0)*IF('Shoppable Services'!$C$4=$A97,1,0)*IF('Shoppable Services'!$B$4=O$60,O38,0)</f>
        <v>0</v>
      </c>
      <c r="P97" s="4">
        <f>IF('Shoppable Services'!$F$4=$D97,1,0)*IF('Shoppable Services'!$E$4=$C97,1,0)*IF('Shoppable Services'!$D$4=$B97,1,0)*IF('Shoppable Services'!$C$4=$A97,1,0)*IF('Shoppable Services'!$B$4=P$60,P38,0)</f>
        <v>0</v>
      </c>
      <c r="Q97" s="4">
        <f>IF('Shoppable Services'!$F$4=$D97,1,0)*IF('Shoppable Services'!$E$4=$C97,1,0)*IF('Shoppable Services'!$D$4=$B97,1,0)*IF('Shoppable Services'!$C$4=$A97,1,0)*IF('Shoppable Services'!$B$4=Q$60,Q38,0)</f>
        <v>0</v>
      </c>
      <c r="R97" s="4">
        <f>IF('Shoppable Services'!$F$4=$D97,1,0)*IF('Shoppable Services'!$E$4=$C97,1,0)*IF('Shoppable Services'!$D$4=$B97,1,0)*IF('Shoppable Services'!$C$4=$A97,1,0)*IF('Shoppable Services'!$B$4=R$60,R38,0)</f>
        <v>0</v>
      </c>
      <c r="S97" s="4">
        <f>IF('Shoppable Services'!$F$4=$D97,1,0)*IF('Shoppable Services'!$E$4=$C97,1,0)*IF('Shoppable Services'!$D$4=$B97,1,0)*IF('Shoppable Services'!$C$4=$A97,1,0)*IF('Shoppable Services'!$B$4=S$60,S38,0)</f>
        <v>0</v>
      </c>
      <c r="T97" s="4">
        <f>IF('Shoppable Services'!$F$4=$D97,1,0)*IF('Shoppable Services'!$E$4=$C97,1,0)*IF('Shoppable Services'!$D$4=$B97,1,0)*IF('Shoppable Services'!$C$4=$A97,1,0)*IF('Shoppable Services'!$B$4=T$60,T38,0)</f>
        <v>0</v>
      </c>
      <c r="U97" s="4">
        <f>IF('Shoppable Services'!$F$4=$D97,1,0)*IF('Shoppable Services'!$E$4=$C97,1,0)*IF('Shoppable Services'!$D$4=$B97,1,0)*IF('Shoppable Services'!$C$4=$A97,1,0)*IF('Shoppable Services'!$B$4=U$60,U38,0)</f>
        <v>0</v>
      </c>
      <c r="V97" s="4">
        <f>IF('Shoppable Services'!$F$4=$D97,1,0)*IF('Shoppable Services'!$E$4=$C97,1,0)*IF('Shoppable Services'!$D$4=$B97,1,0)*IF('Shoppable Services'!$C$4=$A97,1,0)*IF('Shoppable Services'!$B$4=V$60,V38,0)</f>
        <v>0</v>
      </c>
      <c r="W97" s="4">
        <f>IF('Shoppable Services'!$F$4=$D97,1,0)*IF('Shoppable Services'!$E$4=$C97,1,0)*IF('Shoppable Services'!$D$4=$B97,1,0)*IF('Shoppable Services'!$C$4=$A97,1,0)*IF('Shoppable Services'!$B$4=W$60,W38,0)</f>
        <v>0</v>
      </c>
      <c r="X97" s="4">
        <f>IF('Shoppable Services'!$F$4=$D97,1,0)*IF('Shoppable Services'!$E$4=$C97,1,0)*IF('Shoppable Services'!$D$4=$B97,1,0)*IF('Shoppable Services'!$C$4=$A97,1,0)*IF('Shoppable Services'!$B$4=X$60,X38,0)</f>
        <v>0</v>
      </c>
      <c r="Y97" s="4">
        <f>IF('Shoppable Services'!$F$4=$D97,1,0)*IF('Shoppable Services'!$E$4=$C97,1,0)*IF('Shoppable Services'!$D$4=$B97,1,0)*IF('Shoppable Services'!$C$4=$A97,1,0)*IF('Shoppable Services'!$B$4=Y$60,Y38,0)</f>
        <v>0</v>
      </c>
      <c r="Z97" s="4">
        <f>IF('Shoppable Services'!$F$4=$D97,1,0)*IF('Shoppable Services'!$E$4=$C97,1,0)*IF('Shoppable Services'!$D$4=$B97,1,0)*IF('Shoppable Services'!$C$4=$A97,1,0)*IF('Shoppable Services'!$B$4=Z$60,Z38,0)</f>
        <v>0</v>
      </c>
      <c r="AA97" s="4">
        <f>IF('Shoppable Services'!$F$4=$D97,1,0)*IF('Shoppable Services'!$E$4=$C97,1,0)*IF('Shoppable Services'!$D$4=$B97,1,0)*IF('Shoppable Services'!$C$4=$A97,1,0)*IF('Shoppable Services'!$B$4=AA$60,AA38,0)</f>
        <v>0</v>
      </c>
      <c r="AB97" s="4">
        <f>IF('Shoppable Services'!$F$4=$D97,1,0)*IF('Shoppable Services'!$E$4=$C97,1,0)*IF('Shoppable Services'!$D$4=$B97,1,0)*IF('Shoppable Services'!$C$4=$A97,1,0)*IF('Shoppable Services'!$B$4=AB$60,AB38,0)</f>
        <v>0</v>
      </c>
      <c r="AC97" s="4">
        <f>IF('Shoppable Services'!$F$4=$D97,1,0)*IF('Shoppable Services'!$E$4=$C97,1,0)*IF('Shoppable Services'!$D$4=$B97,1,0)*IF('Shoppable Services'!$C$4=$A97,1,0)*IF('Shoppable Services'!$B$4=AC$60,AC38,0)</f>
        <v>0</v>
      </c>
      <c r="AD97" s="4">
        <f>IF('Shoppable Services'!$F$4=$D97,1,0)*IF('Shoppable Services'!$E$4=$C97,1,0)*IF('Shoppable Services'!$D$4=$B97,1,0)*IF('Shoppable Services'!$C$4=$A97,1,0)*IF('Shoppable Services'!$B$4=AD$60,AD38,0)</f>
        <v>0</v>
      </c>
      <c r="AE97" s="4">
        <f>IF('Shoppable Services'!$F$4=$D97,1,0)*IF('Shoppable Services'!$E$4=$C97,1,0)*IF('Shoppable Services'!$D$4=$B97,1,0)*IF('Shoppable Services'!$C$4=$A97,1,0)*IF('Shoppable Services'!$B$4=AE$60,AE38,0)</f>
        <v>0</v>
      </c>
      <c r="AF97" s="4">
        <f>IF('Shoppable Services'!$F$4=$D97,1,0)*IF('Shoppable Services'!$E$4=$C97,1,0)*IF('Shoppable Services'!$D$4=$B97,1,0)*IF('Shoppable Services'!$C$4=$A97,1,0)*IF('Shoppable Services'!$B$4=AF$60,AF38,0)</f>
        <v>0</v>
      </c>
      <c r="AG97" s="4">
        <f>IF('Shoppable Services'!$F$4=$D97,1,0)*IF('Shoppable Services'!$E$4=$C97,1,0)*IF('Shoppable Services'!$D$4=$B97,1,0)*IF('Shoppable Services'!$C$4=$A97,1,0)*IF('Shoppable Services'!$B$4=AG$60,AG38,0)</f>
        <v>0</v>
      </c>
      <c r="AH97" s="4">
        <f>IF('Shoppable Services'!$F$4=$D97,1,0)*IF('Shoppable Services'!$E$4=$C97,1,0)*IF('Shoppable Services'!$D$4=$B97,1,0)*IF('Shoppable Services'!$C$4=$A97,1,0)*IF('Shoppable Services'!$B$4=AH$60,AH38,0)</f>
        <v>0</v>
      </c>
      <c r="AI97" s="4">
        <f>IF('Shoppable Services'!$F$4=$D97,1,0)*IF('Shoppable Services'!$E$4=$C97,1,0)*IF('Shoppable Services'!$D$4=$B97,1,0)*IF('Shoppable Services'!$C$4=$A97,1,0)*IF('Shoppable Services'!$B$4=AI$60,AI38,0)</f>
        <v>0</v>
      </c>
      <c r="AJ97" s="4">
        <f>IF('Shoppable Services'!$F$4=$D97,1,0)*IF('Shoppable Services'!$E$4=$C97,1,0)*IF('Shoppable Services'!$D$4=$B97,1,0)*IF('Shoppable Services'!$C$4=$A97,1,0)*IF('Shoppable Services'!$B$4=AJ$60,AJ38,0)</f>
        <v>0</v>
      </c>
      <c r="AK97" s="4">
        <f>IF('Shoppable Services'!$F$4=$D97,1,0)*IF('Shoppable Services'!$E$4=$C97,1,0)*IF('Shoppable Services'!$D$4=$B97,1,0)*IF('Shoppable Services'!$C$4=$A97,1,0)*IF('Shoppable Services'!$B$4=AK$60,AK38,0)</f>
        <v>0</v>
      </c>
      <c r="AL97" s="4">
        <f>IF('Shoppable Services'!$F$4=$D97,1,0)*IF('Shoppable Services'!$E$4=$C97,1,0)*IF('Shoppable Services'!$D$4=$B97,1,0)*IF('Shoppable Services'!$C$4=$A97,1,0)*IF('Shoppable Services'!$B$4=AL$60,AL38,0)</f>
        <v>0</v>
      </c>
      <c r="AM97" s="4">
        <f>IF('Shoppable Services'!$F$4=$D97,1,0)*IF('Shoppable Services'!$E$4=$C97,1,0)*IF('Shoppable Services'!$D$4=$B97,1,0)*IF('Shoppable Services'!$C$4=$A97,1,0)*IF('Shoppable Services'!$B$4=AM$60,AM38,0)</f>
        <v>0</v>
      </c>
      <c r="AN97" s="4">
        <f>IF('Shoppable Services'!$F$4=$D97,1,0)*IF('Shoppable Services'!$E$4=$C97,1,0)*IF('Shoppable Services'!$D$4=$B97,1,0)*IF('Shoppable Services'!$C$4=$A97,1,0)*IF('Shoppable Services'!$B$4=AN$60,AN38,0)</f>
        <v>0</v>
      </c>
      <c r="AO97" s="4">
        <f>IF('Shoppable Services'!$F$4=$D97,1,0)*IF('Shoppable Services'!$E$4=$C97,1,0)*IF('Shoppable Services'!$D$4=$B97,1,0)*IF('Shoppable Services'!$C$4=$A97,1,0)*IF('Shoppable Services'!$B$4=AO$60,AO38,0)</f>
        <v>0</v>
      </c>
      <c r="AP97" s="4">
        <f>IF('Shoppable Services'!$F$4=$D97,1,0)*IF('Shoppable Services'!$E$4=$C97,1,0)*IF('Shoppable Services'!$D$4=$B97,1,0)*IF('Shoppable Services'!$C$4=$A97,1,0)*IF('Shoppable Services'!$B$4=AP$60,AP38,0)</f>
        <v>0</v>
      </c>
      <c r="AQ97" s="4">
        <f>IF('Shoppable Services'!$F$4=$D97,1,0)*IF('Shoppable Services'!$E$4=$C97,1,0)*IF('Shoppable Services'!$D$4=$B97,1,0)*IF('Shoppable Services'!$C$4=$A97,1,0)*IF('Shoppable Services'!$B$4=AQ$60,AQ38,0)</f>
        <v>0</v>
      </c>
      <c r="AR97" s="4">
        <f>IF('Shoppable Services'!$F$4=$D97,1,0)*IF('Shoppable Services'!$E$4=$C97,1,0)*IF('Shoppable Services'!$D$4=$B97,1,0)*IF('Shoppable Services'!$C$4=$A97,1,0)*IF('Shoppable Services'!$B$4=AR$60,AR38,0)</f>
        <v>0</v>
      </c>
      <c r="AS97" s="4">
        <f>IF('Shoppable Services'!$F$4=$D97,1,0)*IF('Shoppable Services'!$E$4=$C97,1,0)*IF('Shoppable Services'!$D$4=$B97,1,0)*IF('Shoppable Services'!$C$4=$A97,1,0)*IF('Shoppable Services'!$B$4=AS$60,AS38,0)</f>
        <v>0</v>
      </c>
      <c r="AT97" s="4">
        <f>IF('Shoppable Services'!$F$4=$D97,1,0)*IF('Shoppable Services'!$E$4=$C97,1,0)*IF('Shoppable Services'!$D$4=$B97,1,0)*IF('Shoppable Services'!$C$4=$A97,1,0)*IF('Shoppable Services'!$B$4=AT$60,AT38,0)</f>
        <v>0</v>
      </c>
      <c r="AU97" s="4">
        <f>IF('Shoppable Services'!$F$4=$D97,1,0)*IF('Shoppable Services'!$E$4=$C97,1,0)*IF('Shoppable Services'!$D$4=$B97,1,0)*IF('Shoppable Services'!$C$4=$A97,1,0)*IF('Shoppable Services'!$B$4=AU$60,AU38,0)</f>
        <v>0</v>
      </c>
      <c r="AV97" s="4">
        <f>IF('Shoppable Services'!$F$4=$D97,1,0)*IF('Shoppable Services'!$E$4=$C97,1,0)*IF('Shoppable Services'!$D$4=$B97,1,0)*IF('Shoppable Services'!$C$4=$A97,1,0)*IF('Shoppable Services'!$B$4=AV$60,AV38,0)</f>
        <v>0</v>
      </c>
      <c r="AW97" s="4">
        <f>IF('Shoppable Services'!$F$4=$D97,1,0)*IF('Shoppable Services'!$E$4=$C97,1,0)*IF('Shoppable Services'!$D$4=$B97,1,0)*IF('Shoppable Services'!$C$4=$A97,1,0)*IF('Shoppable Services'!$B$4=AW$60,AW38,0)</f>
        <v>0</v>
      </c>
      <c r="AX97" s="4">
        <f>IF('Shoppable Services'!$F$4=$D97,1,0)*IF('Shoppable Services'!$E$4=$C97,1,0)*IF('Shoppable Services'!$D$4=$B97,1,0)*IF('Shoppable Services'!$C$4=$A97,1,0)*IF('Shoppable Services'!$B$4=AX$60,AX38,0)</f>
        <v>0</v>
      </c>
      <c r="AY97" s="4">
        <f>IF('Shoppable Services'!$F$4=$D97,1,0)*IF('Shoppable Services'!$E$4=$C97,1,0)*IF('Shoppable Services'!$D$4=$B97,1,0)*IF('Shoppable Services'!$C$4=$A97,1,0)*IF('Shoppable Services'!$B$4=AY$60,AY38,0)</f>
        <v>0</v>
      </c>
      <c r="AZ97" s="4">
        <f>IF('Shoppable Services'!$F$4=$D97,1,0)*IF('Shoppable Services'!$E$4=$C97,1,0)*IF('Shoppable Services'!$D$4=$B97,1,0)*IF('Shoppable Services'!$C$4=$A97,1,0)*IF('Shoppable Services'!$B$4=AZ$60,AZ38,0)</f>
        <v>0</v>
      </c>
      <c r="BA97" s="4">
        <f>IF('Shoppable Services'!$F$4=$D97,1,0)*IF('Shoppable Services'!$E$4=$C97,1,0)*IF('Shoppable Services'!$D$4=$B97,1,0)*IF('Shoppable Services'!$C$4=$A97,1,0)*IF('Shoppable Services'!$B$4=BA$60,BA38,0)</f>
        <v>0</v>
      </c>
      <c r="BB97" s="4">
        <f>IF('Shoppable Services'!$F$4=$D97,1,0)*IF('Shoppable Services'!$E$4=$C97,1,0)*IF('Shoppable Services'!$D$4=$B97,1,0)*IF('Shoppable Services'!$C$4=$A97,1,0)*IF('Shoppable Services'!$B$4=BB$60,BB38,0)</f>
        <v>0</v>
      </c>
      <c r="BC97" s="4">
        <f>IF('Shoppable Services'!$F$4=$D97,1,0)*IF('Shoppable Services'!$E$4=$C97,1,0)*IF('Shoppable Services'!$D$4=$B97,1,0)*IF('Shoppable Services'!$C$4=$A97,1,0)*IF('Shoppable Services'!$B$4=BC$60,BC38,0)</f>
        <v>0</v>
      </c>
      <c r="BD97" s="4">
        <f>IF('Shoppable Services'!$F$4=$D97,1,0)*IF('Shoppable Services'!$E$4=$C97,1,0)*IF('Shoppable Services'!$D$4=$B97,1,0)*IF('Shoppable Services'!$C$4=$A97,1,0)*IF('Shoppable Services'!$B$4=BD$60,BD38,0)</f>
        <v>0</v>
      </c>
      <c r="BE97" s="4">
        <f>IF('Shoppable Services'!$F$4=$D97,1,0)*IF('Shoppable Services'!$E$4=$C97,1,0)*IF('Shoppable Services'!$D$4=$B97,1,0)*IF('Shoppable Services'!$C$4=$A97,1,0)*IF('Shoppable Services'!$B$4=BE$60,BE38,0)</f>
        <v>0</v>
      </c>
      <c r="BF97" s="4">
        <f>IF('Shoppable Services'!$F$4=$D97,1,0)*IF('Shoppable Services'!$E$4=$C97,1,0)*IF('Shoppable Services'!$D$4=$B97,1,0)*IF('Shoppable Services'!$C$4=$A97,1,0)*IF('Shoppable Services'!$B$4=BF$60,BF38,0)</f>
        <v>0</v>
      </c>
      <c r="BG97" s="4">
        <f>IF('Shoppable Services'!$F$4=$D97,1,0)*IF('Shoppable Services'!$E$4=$C97,1,0)*IF('Shoppable Services'!$D$4=$B97,1,0)*IF('Shoppable Services'!$C$4=$A97,1,0)*IF('Shoppable Services'!$B$4=BG$60,BG38,0)</f>
        <v>0</v>
      </c>
    </row>
    <row r="98" spans="1:59">
      <c r="A98" t="s">
        <v>25</v>
      </c>
      <c r="B98" t="s">
        <v>27</v>
      </c>
      <c r="C98" t="s">
        <v>80</v>
      </c>
      <c r="D98" t="s">
        <v>9</v>
      </c>
      <c r="E98" s="4">
        <f>IF('Shoppable Services'!$F$4=$D98,1,0)*IF('Shoppable Services'!$E$4=$C98,1,0)*IF('Shoppable Services'!$D$4=$B98,1,0)*IF('Shoppable Services'!$C$4=$A98,1,0)*$E39</f>
        <v>0</v>
      </c>
      <c r="F98" s="4">
        <f>IF('Shoppable Services'!$F$4=$D98,1,0)*IF('Shoppable Services'!$E$4=$C98,1,0)*IF('Shoppable Services'!$D$4=$B98,1,0)*IF('Shoppable Services'!$C$4=$A98,1,0)*$F39</f>
        <v>0</v>
      </c>
      <c r="G98" s="4">
        <f>IF('Shoppable Services'!$F$4=$D98,1,0)*IF('Shoppable Services'!$E$4=$C98,1,0)*IF('Shoppable Services'!$D$4=$B98,1,0)*IF('Shoppable Services'!$C$4=$A98,1,0)*$G39</f>
        <v>0</v>
      </c>
      <c r="H98" s="4">
        <f>IF('Shoppable Services'!$F$4=$D98,1,0)*IF('Shoppable Services'!$E$4=$C98,1,0)*IF('Shoppable Services'!$D$4=$B98,1,0)*IF('Shoppable Services'!$C$4=$A98,1,0)*$H39</f>
        <v>0</v>
      </c>
      <c r="I98" s="4">
        <f>IF('Shoppable Services'!$F$4=$D98,1,0)*IF('Shoppable Services'!$E$4=$C98,1,0)*IF('Shoppable Services'!$D$4=$B98,1,0)*IF('Shoppable Services'!$C$4=$A98,1,0)*$I39</f>
        <v>0</v>
      </c>
      <c r="J98" s="4">
        <f>IF('Shoppable Services'!$F$4=$D98,1,0)*IF('Shoppable Services'!$E$4=$C98,1,0)*IF('Shoppable Services'!$D$4=$B98,1,0)*IF('Shoppable Services'!$C$4=$A98,1,0)*IF('Shoppable Services'!$B$4=J$60,J39,0)</f>
        <v>0</v>
      </c>
      <c r="K98" s="4">
        <f>IF('Shoppable Services'!$F$4=$D98,1,0)*IF('Shoppable Services'!$E$4=$C98,1,0)*IF('Shoppable Services'!$D$4=$B98,1,0)*IF('Shoppable Services'!$C$4=$A98,1,0)*IF('Shoppable Services'!$B$4=K$60,K39,0)</f>
        <v>0</v>
      </c>
      <c r="L98" s="4">
        <f>IF('Shoppable Services'!$F$4=$D98,1,0)*IF('Shoppable Services'!$E$4=$C98,1,0)*IF('Shoppable Services'!$D$4=$B98,1,0)*IF('Shoppable Services'!$C$4=$A98,1,0)*IF('Shoppable Services'!$B$4=L$60,L39,0)</f>
        <v>0</v>
      </c>
      <c r="M98" s="4">
        <f>IF('Shoppable Services'!$F$4=$D98,1,0)*IF('Shoppable Services'!$E$4=$C98,1,0)*IF('Shoppable Services'!$D$4=$B98,1,0)*IF('Shoppable Services'!$C$4=$A98,1,0)*IF('Shoppable Services'!$B$4=M$60,M39,0)</f>
        <v>0</v>
      </c>
      <c r="N98" s="4">
        <f>IF('Shoppable Services'!$F$4=$D98,1,0)*IF('Shoppable Services'!$E$4=$C98,1,0)*IF('Shoppable Services'!$D$4=$B98,1,0)*IF('Shoppable Services'!$C$4=$A98,1,0)*IF('Shoppable Services'!$B$4=N$60,N39,0)</f>
        <v>0</v>
      </c>
      <c r="O98" s="4">
        <f>IF('Shoppable Services'!$F$4=$D98,1,0)*IF('Shoppable Services'!$E$4=$C98,1,0)*IF('Shoppable Services'!$D$4=$B98,1,0)*IF('Shoppable Services'!$C$4=$A98,1,0)*IF('Shoppable Services'!$B$4=O$60,O39,0)</f>
        <v>0</v>
      </c>
      <c r="P98" s="4">
        <f>IF('Shoppable Services'!$F$4=$D98,1,0)*IF('Shoppable Services'!$E$4=$C98,1,0)*IF('Shoppable Services'!$D$4=$B98,1,0)*IF('Shoppable Services'!$C$4=$A98,1,0)*IF('Shoppable Services'!$B$4=P$60,P39,0)</f>
        <v>0</v>
      </c>
      <c r="Q98" s="4">
        <f>IF('Shoppable Services'!$F$4=$D98,1,0)*IF('Shoppable Services'!$E$4=$C98,1,0)*IF('Shoppable Services'!$D$4=$B98,1,0)*IF('Shoppable Services'!$C$4=$A98,1,0)*IF('Shoppable Services'!$B$4=Q$60,Q39,0)</f>
        <v>0</v>
      </c>
      <c r="R98" s="4">
        <f>IF('Shoppable Services'!$F$4=$D98,1,0)*IF('Shoppable Services'!$E$4=$C98,1,0)*IF('Shoppable Services'!$D$4=$B98,1,0)*IF('Shoppable Services'!$C$4=$A98,1,0)*IF('Shoppable Services'!$B$4=R$60,R39,0)</f>
        <v>0</v>
      </c>
      <c r="S98" s="4">
        <f>IF('Shoppable Services'!$F$4=$D98,1,0)*IF('Shoppable Services'!$E$4=$C98,1,0)*IF('Shoppable Services'!$D$4=$B98,1,0)*IF('Shoppable Services'!$C$4=$A98,1,0)*IF('Shoppable Services'!$B$4=S$60,S39,0)</f>
        <v>0</v>
      </c>
      <c r="T98" s="4">
        <f>IF('Shoppable Services'!$F$4=$D98,1,0)*IF('Shoppable Services'!$E$4=$C98,1,0)*IF('Shoppable Services'!$D$4=$B98,1,0)*IF('Shoppable Services'!$C$4=$A98,1,0)*IF('Shoppable Services'!$B$4=T$60,T39,0)</f>
        <v>0</v>
      </c>
      <c r="U98" s="4">
        <f>IF('Shoppable Services'!$F$4=$D98,1,0)*IF('Shoppable Services'!$E$4=$C98,1,0)*IF('Shoppable Services'!$D$4=$B98,1,0)*IF('Shoppable Services'!$C$4=$A98,1,0)*IF('Shoppable Services'!$B$4=U$60,U39,0)</f>
        <v>0</v>
      </c>
      <c r="V98" s="4">
        <f>IF('Shoppable Services'!$F$4=$D98,1,0)*IF('Shoppable Services'!$E$4=$C98,1,0)*IF('Shoppable Services'!$D$4=$B98,1,0)*IF('Shoppable Services'!$C$4=$A98,1,0)*IF('Shoppable Services'!$B$4=V$60,V39,0)</f>
        <v>0</v>
      </c>
      <c r="W98" s="4">
        <f>IF('Shoppable Services'!$F$4=$D98,1,0)*IF('Shoppable Services'!$E$4=$C98,1,0)*IF('Shoppable Services'!$D$4=$B98,1,0)*IF('Shoppable Services'!$C$4=$A98,1,0)*IF('Shoppable Services'!$B$4=W$60,W39,0)</f>
        <v>0</v>
      </c>
      <c r="X98" s="4">
        <f>IF('Shoppable Services'!$F$4=$D98,1,0)*IF('Shoppable Services'!$E$4=$C98,1,0)*IF('Shoppable Services'!$D$4=$B98,1,0)*IF('Shoppable Services'!$C$4=$A98,1,0)*IF('Shoppable Services'!$B$4=X$60,X39,0)</f>
        <v>0</v>
      </c>
      <c r="Y98" s="4">
        <f>IF('Shoppable Services'!$F$4=$D98,1,0)*IF('Shoppable Services'!$E$4=$C98,1,0)*IF('Shoppable Services'!$D$4=$B98,1,0)*IF('Shoppable Services'!$C$4=$A98,1,0)*IF('Shoppable Services'!$B$4=Y$60,Y39,0)</f>
        <v>0</v>
      </c>
      <c r="Z98" s="4">
        <f>IF('Shoppable Services'!$F$4=$D98,1,0)*IF('Shoppable Services'!$E$4=$C98,1,0)*IF('Shoppable Services'!$D$4=$B98,1,0)*IF('Shoppable Services'!$C$4=$A98,1,0)*IF('Shoppable Services'!$B$4=Z$60,Z39,0)</f>
        <v>0</v>
      </c>
      <c r="AA98" s="4">
        <f>IF('Shoppable Services'!$F$4=$D98,1,0)*IF('Shoppable Services'!$E$4=$C98,1,0)*IF('Shoppable Services'!$D$4=$B98,1,0)*IF('Shoppable Services'!$C$4=$A98,1,0)*IF('Shoppable Services'!$B$4=AA$60,AA39,0)</f>
        <v>0</v>
      </c>
      <c r="AB98" s="4">
        <f>IF('Shoppable Services'!$F$4=$D98,1,0)*IF('Shoppable Services'!$E$4=$C98,1,0)*IF('Shoppable Services'!$D$4=$B98,1,0)*IF('Shoppable Services'!$C$4=$A98,1,0)*IF('Shoppable Services'!$B$4=AB$60,AB39,0)</f>
        <v>0</v>
      </c>
      <c r="AC98" s="4">
        <f>IF('Shoppable Services'!$F$4=$D98,1,0)*IF('Shoppable Services'!$E$4=$C98,1,0)*IF('Shoppable Services'!$D$4=$B98,1,0)*IF('Shoppable Services'!$C$4=$A98,1,0)*IF('Shoppable Services'!$B$4=AC$60,AC39,0)</f>
        <v>0</v>
      </c>
      <c r="AD98" s="4">
        <f>IF('Shoppable Services'!$F$4=$D98,1,0)*IF('Shoppable Services'!$E$4=$C98,1,0)*IF('Shoppable Services'!$D$4=$B98,1,0)*IF('Shoppable Services'!$C$4=$A98,1,0)*IF('Shoppable Services'!$B$4=AD$60,AD39,0)</f>
        <v>0</v>
      </c>
      <c r="AE98" s="4">
        <f>IF('Shoppable Services'!$F$4=$D98,1,0)*IF('Shoppable Services'!$E$4=$C98,1,0)*IF('Shoppable Services'!$D$4=$B98,1,0)*IF('Shoppable Services'!$C$4=$A98,1,0)*IF('Shoppable Services'!$B$4=AE$60,AE39,0)</f>
        <v>0</v>
      </c>
      <c r="AF98" s="4">
        <f>IF('Shoppable Services'!$F$4=$D98,1,0)*IF('Shoppable Services'!$E$4=$C98,1,0)*IF('Shoppable Services'!$D$4=$B98,1,0)*IF('Shoppable Services'!$C$4=$A98,1,0)*IF('Shoppable Services'!$B$4=AF$60,AF39,0)</f>
        <v>0</v>
      </c>
      <c r="AG98" s="4">
        <f>IF('Shoppable Services'!$F$4=$D98,1,0)*IF('Shoppable Services'!$E$4=$C98,1,0)*IF('Shoppable Services'!$D$4=$B98,1,0)*IF('Shoppable Services'!$C$4=$A98,1,0)*IF('Shoppable Services'!$B$4=AG$60,AG39,0)</f>
        <v>0</v>
      </c>
      <c r="AH98" s="4">
        <f>IF('Shoppable Services'!$F$4=$D98,1,0)*IF('Shoppable Services'!$E$4=$C98,1,0)*IF('Shoppable Services'!$D$4=$B98,1,0)*IF('Shoppable Services'!$C$4=$A98,1,0)*IF('Shoppable Services'!$B$4=AH$60,AH39,0)</f>
        <v>0</v>
      </c>
      <c r="AI98" s="4">
        <f>IF('Shoppable Services'!$F$4=$D98,1,0)*IF('Shoppable Services'!$E$4=$C98,1,0)*IF('Shoppable Services'!$D$4=$B98,1,0)*IF('Shoppable Services'!$C$4=$A98,1,0)*IF('Shoppable Services'!$B$4=AI$60,AI39,0)</f>
        <v>0</v>
      </c>
      <c r="AJ98" s="4">
        <f>IF('Shoppable Services'!$F$4=$D98,1,0)*IF('Shoppable Services'!$E$4=$C98,1,0)*IF('Shoppable Services'!$D$4=$B98,1,0)*IF('Shoppable Services'!$C$4=$A98,1,0)*IF('Shoppable Services'!$B$4=AJ$60,AJ39,0)</f>
        <v>0</v>
      </c>
      <c r="AK98" s="4">
        <f>IF('Shoppable Services'!$F$4=$D98,1,0)*IF('Shoppable Services'!$E$4=$C98,1,0)*IF('Shoppable Services'!$D$4=$B98,1,0)*IF('Shoppable Services'!$C$4=$A98,1,0)*IF('Shoppable Services'!$B$4=AK$60,AK39,0)</f>
        <v>0</v>
      </c>
      <c r="AL98" s="4">
        <f>IF('Shoppable Services'!$F$4=$D98,1,0)*IF('Shoppable Services'!$E$4=$C98,1,0)*IF('Shoppable Services'!$D$4=$B98,1,0)*IF('Shoppable Services'!$C$4=$A98,1,0)*IF('Shoppable Services'!$B$4=AL$60,AL39,0)</f>
        <v>0</v>
      </c>
      <c r="AM98" s="4">
        <f>IF('Shoppable Services'!$F$4=$D98,1,0)*IF('Shoppable Services'!$E$4=$C98,1,0)*IF('Shoppable Services'!$D$4=$B98,1,0)*IF('Shoppable Services'!$C$4=$A98,1,0)*IF('Shoppable Services'!$B$4=AM$60,AM39,0)</f>
        <v>0</v>
      </c>
      <c r="AN98" s="4">
        <f>IF('Shoppable Services'!$F$4=$D98,1,0)*IF('Shoppable Services'!$E$4=$C98,1,0)*IF('Shoppable Services'!$D$4=$B98,1,0)*IF('Shoppable Services'!$C$4=$A98,1,0)*IF('Shoppable Services'!$B$4=AN$60,AN39,0)</f>
        <v>0</v>
      </c>
      <c r="AO98" s="4">
        <f>IF('Shoppable Services'!$F$4=$D98,1,0)*IF('Shoppable Services'!$E$4=$C98,1,0)*IF('Shoppable Services'!$D$4=$B98,1,0)*IF('Shoppable Services'!$C$4=$A98,1,0)*IF('Shoppable Services'!$B$4=AO$60,AO39,0)</f>
        <v>0</v>
      </c>
      <c r="AP98" s="4">
        <f>IF('Shoppable Services'!$F$4=$D98,1,0)*IF('Shoppable Services'!$E$4=$C98,1,0)*IF('Shoppable Services'!$D$4=$B98,1,0)*IF('Shoppable Services'!$C$4=$A98,1,0)*IF('Shoppable Services'!$B$4=AP$60,AP39,0)</f>
        <v>0</v>
      </c>
      <c r="AQ98" s="4">
        <f>IF('Shoppable Services'!$F$4=$D98,1,0)*IF('Shoppable Services'!$E$4=$C98,1,0)*IF('Shoppable Services'!$D$4=$B98,1,0)*IF('Shoppable Services'!$C$4=$A98,1,0)*IF('Shoppable Services'!$B$4=AQ$60,AQ39,0)</f>
        <v>0</v>
      </c>
      <c r="AR98" s="4">
        <f>IF('Shoppable Services'!$F$4=$D98,1,0)*IF('Shoppable Services'!$E$4=$C98,1,0)*IF('Shoppable Services'!$D$4=$B98,1,0)*IF('Shoppable Services'!$C$4=$A98,1,0)*IF('Shoppable Services'!$B$4=AR$60,AR39,0)</f>
        <v>0</v>
      </c>
      <c r="AS98" s="4">
        <f>IF('Shoppable Services'!$F$4=$D98,1,0)*IF('Shoppable Services'!$E$4=$C98,1,0)*IF('Shoppable Services'!$D$4=$B98,1,0)*IF('Shoppable Services'!$C$4=$A98,1,0)*IF('Shoppable Services'!$B$4=AS$60,AS39,0)</f>
        <v>0</v>
      </c>
      <c r="AT98" s="4">
        <f>IF('Shoppable Services'!$F$4=$D98,1,0)*IF('Shoppable Services'!$E$4=$C98,1,0)*IF('Shoppable Services'!$D$4=$B98,1,0)*IF('Shoppable Services'!$C$4=$A98,1,0)*IF('Shoppable Services'!$B$4=AT$60,AT39,0)</f>
        <v>0</v>
      </c>
      <c r="AU98" s="4">
        <f>IF('Shoppable Services'!$F$4=$D98,1,0)*IF('Shoppable Services'!$E$4=$C98,1,0)*IF('Shoppable Services'!$D$4=$B98,1,0)*IF('Shoppable Services'!$C$4=$A98,1,0)*IF('Shoppable Services'!$B$4=AU$60,AU39,0)</f>
        <v>0</v>
      </c>
      <c r="AV98" s="4">
        <f>IF('Shoppable Services'!$F$4=$D98,1,0)*IF('Shoppable Services'!$E$4=$C98,1,0)*IF('Shoppable Services'!$D$4=$B98,1,0)*IF('Shoppable Services'!$C$4=$A98,1,0)*IF('Shoppable Services'!$B$4=AV$60,AV39,0)</f>
        <v>0</v>
      </c>
      <c r="AW98" s="4">
        <f>IF('Shoppable Services'!$F$4=$D98,1,0)*IF('Shoppable Services'!$E$4=$C98,1,0)*IF('Shoppable Services'!$D$4=$B98,1,0)*IF('Shoppable Services'!$C$4=$A98,1,0)*IF('Shoppable Services'!$B$4=AW$60,AW39,0)</f>
        <v>0</v>
      </c>
      <c r="AX98" s="4">
        <f>IF('Shoppable Services'!$F$4=$D98,1,0)*IF('Shoppable Services'!$E$4=$C98,1,0)*IF('Shoppable Services'!$D$4=$B98,1,0)*IF('Shoppable Services'!$C$4=$A98,1,0)*IF('Shoppable Services'!$B$4=AX$60,AX39,0)</f>
        <v>0</v>
      </c>
      <c r="AY98" s="4">
        <f>IF('Shoppable Services'!$F$4=$D98,1,0)*IF('Shoppable Services'!$E$4=$C98,1,0)*IF('Shoppable Services'!$D$4=$B98,1,0)*IF('Shoppable Services'!$C$4=$A98,1,0)*IF('Shoppable Services'!$B$4=AY$60,AY39,0)</f>
        <v>0</v>
      </c>
      <c r="AZ98" s="4">
        <f>IF('Shoppable Services'!$F$4=$D98,1,0)*IF('Shoppable Services'!$E$4=$C98,1,0)*IF('Shoppable Services'!$D$4=$B98,1,0)*IF('Shoppable Services'!$C$4=$A98,1,0)*IF('Shoppable Services'!$B$4=AZ$60,AZ39,0)</f>
        <v>0</v>
      </c>
      <c r="BA98" s="4">
        <f>IF('Shoppable Services'!$F$4=$D98,1,0)*IF('Shoppable Services'!$E$4=$C98,1,0)*IF('Shoppable Services'!$D$4=$B98,1,0)*IF('Shoppable Services'!$C$4=$A98,1,0)*IF('Shoppable Services'!$B$4=BA$60,BA39,0)</f>
        <v>0</v>
      </c>
      <c r="BB98" s="4">
        <f>IF('Shoppable Services'!$F$4=$D98,1,0)*IF('Shoppable Services'!$E$4=$C98,1,0)*IF('Shoppable Services'!$D$4=$B98,1,0)*IF('Shoppable Services'!$C$4=$A98,1,0)*IF('Shoppable Services'!$B$4=BB$60,BB39,0)</f>
        <v>0</v>
      </c>
      <c r="BC98" s="4">
        <f>IF('Shoppable Services'!$F$4=$D98,1,0)*IF('Shoppable Services'!$E$4=$C98,1,0)*IF('Shoppable Services'!$D$4=$B98,1,0)*IF('Shoppable Services'!$C$4=$A98,1,0)*IF('Shoppable Services'!$B$4=BC$60,BC39,0)</f>
        <v>0</v>
      </c>
      <c r="BD98" s="4">
        <f>IF('Shoppable Services'!$F$4=$D98,1,0)*IF('Shoppable Services'!$E$4=$C98,1,0)*IF('Shoppable Services'!$D$4=$B98,1,0)*IF('Shoppable Services'!$C$4=$A98,1,0)*IF('Shoppable Services'!$B$4=BD$60,BD39,0)</f>
        <v>0</v>
      </c>
      <c r="BE98" s="4">
        <f>IF('Shoppable Services'!$F$4=$D98,1,0)*IF('Shoppable Services'!$E$4=$C98,1,0)*IF('Shoppable Services'!$D$4=$B98,1,0)*IF('Shoppable Services'!$C$4=$A98,1,0)*IF('Shoppable Services'!$B$4=BE$60,BE39,0)</f>
        <v>0</v>
      </c>
      <c r="BF98" s="4">
        <f>IF('Shoppable Services'!$F$4=$D98,1,0)*IF('Shoppable Services'!$E$4=$C98,1,0)*IF('Shoppable Services'!$D$4=$B98,1,0)*IF('Shoppable Services'!$C$4=$A98,1,0)*IF('Shoppable Services'!$B$4=BF$60,BF39,0)</f>
        <v>0</v>
      </c>
      <c r="BG98" s="4">
        <f>IF('Shoppable Services'!$F$4=$D98,1,0)*IF('Shoppable Services'!$E$4=$C98,1,0)*IF('Shoppable Services'!$D$4=$B98,1,0)*IF('Shoppable Services'!$C$4=$A98,1,0)*IF('Shoppable Services'!$B$4=BG$60,BG39,0)</f>
        <v>0</v>
      </c>
    </row>
    <row r="99" spans="1:59">
      <c r="A99" t="s">
        <v>25</v>
      </c>
      <c r="B99" t="s">
        <v>27</v>
      </c>
      <c r="C99" t="s">
        <v>24</v>
      </c>
      <c r="D99" t="s">
        <v>9</v>
      </c>
      <c r="E99" s="4">
        <f>IF('Shoppable Services'!$F$4=$D99,1,0)*IF('Shoppable Services'!$E$4=$C99,1,0)*IF('Shoppable Services'!$D$4=$B99,1,0)*IF('Shoppable Services'!$C$4=$A99,1,0)*$E40</f>
        <v>0</v>
      </c>
      <c r="F99" s="4">
        <f>IF('Shoppable Services'!$F$4=$D99,1,0)*IF('Shoppable Services'!$E$4=$C99,1,0)*IF('Shoppable Services'!$D$4=$B99,1,0)*IF('Shoppable Services'!$C$4=$A99,1,0)*$F40</f>
        <v>0</v>
      </c>
      <c r="G99" s="4">
        <f>IF('Shoppable Services'!$F$4=$D99,1,0)*IF('Shoppable Services'!$E$4=$C99,1,0)*IF('Shoppable Services'!$D$4=$B99,1,0)*IF('Shoppable Services'!$C$4=$A99,1,0)*$G40</f>
        <v>0</v>
      </c>
      <c r="H99" s="4">
        <f>IF('Shoppable Services'!$F$4=$D99,1,0)*IF('Shoppable Services'!$E$4=$C99,1,0)*IF('Shoppable Services'!$D$4=$B99,1,0)*IF('Shoppable Services'!$C$4=$A99,1,0)*$H40</f>
        <v>0</v>
      </c>
      <c r="I99" s="4">
        <f>IF('Shoppable Services'!$F$4=$D99,1,0)*IF('Shoppable Services'!$E$4=$C99,1,0)*IF('Shoppable Services'!$D$4=$B99,1,0)*IF('Shoppable Services'!$C$4=$A99,1,0)*$I40</f>
        <v>0</v>
      </c>
      <c r="J99" s="4">
        <f>IF('Shoppable Services'!$F$4=$D99,1,0)*IF('Shoppable Services'!$E$4=$C99,1,0)*IF('Shoppable Services'!$D$4=$B99,1,0)*IF('Shoppable Services'!$C$4=$A99,1,0)*IF('Shoppable Services'!$B$4=J$60,J40,0)</f>
        <v>0</v>
      </c>
      <c r="K99" s="4">
        <f>IF('Shoppable Services'!$F$4=$D99,1,0)*IF('Shoppable Services'!$E$4=$C99,1,0)*IF('Shoppable Services'!$D$4=$B99,1,0)*IF('Shoppable Services'!$C$4=$A99,1,0)*IF('Shoppable Services'!$B$4=K$60,K40,0)</f>
        <v>0</v>
      </c>
      <c r="L99" s="4">
        <f>IF('Shoppable Services'!$F$4=$D99,1,0)*IF('Shoppable Services'!$E$4=$C99,1,0)*IF('Shoppable Services'!$D$4=$B99,1,0)*IF('Shoppable Services'!$C$4=$A99,1,0)*IF('Shoppable Services'!$B$4=L$60,L40,0)</f>
        <v>0</v>
      </c>
      <c r="M99" s="4">
        <f>IF('Shoppable Services'!$F$4=$D99,1,0)*IF('Shoppable Services'!$E$4=$C99,1,0)*IF('Shoppable Services'!$D$4=$B99,1,0)*IF('Shoppable Services'!$C$4=$A99,1,0)*IF('Shoppable Services'!$B$4=M$60,M40,0)</f>
        <v>0</v>
      </c>
      <c r="N99" s="4">
        <f>IF('Shoppable Services'!$F$4=$D99,1,0)*IF('Shoppable Services'!$E$4=$C99,1,0)*IF('Shoppable Services'!$D$4=$B99,1,0)*IF('Shoppable Services'!$C$4=$A99,1,0)*IF('Shoppable Services'!$B$4=N$60,N40,0)</f>
        <v>0</v>
      </c>
      <c r="O99" s="4">
        <f>IF('Shoppable Services'!$F$4=$D99,1,0)*IF('Shoppable Services'!$E$4=$C99,1,0)*IF('Shoppable Services'!$D$4=$B99,1,0)*IF('Shoppable Services'!$C$4=$A99,1,0)*IF('Shoppable Services'!$B$4=O$60,O40,0)</f>
        <v>0</v>
      </c>
      <c r="P99" s="4">
        <f>IF('Shoppable Services'!$F$4=$D99,1,0)*IF('Shoppable Services'!$E$4=$C99,1,0)*IF('Shoppable Services'!$D$4=$B99,1,0)*IF('Shoppable Services'!$C$4=$A99,1,0)*IF('Shoppable Services'!$B$4=P$60,P40,0)</f>
        <v>0</v>
      </c>
      <c r="Q99" s="4">
        <f>IF('Shoppable Services'!$F$4=$D99,1,0)*IF('Shoppable Services'!$E$4=$C99,1,0)*IF('Shoppable Services'!$D$4=$B99,1,0)*IF('Shoppable Services'!$C$4=$A99,1,0)*IF('Shoppable Services'!$B$4=Q$60,Q40,0)</f>
        <v>0</v>
      </c>
      <c r="R99" s="4">
        <f>IF('Shoppable Services'!$F$4=$D99,1,0)*IF('Shoppable Services'!$E$4=$C99,1,0)*IF('Shoppable Services'!$D$4=$B99,1,0)*IF('Shoppable Services'!$C$4=$A99,1,0)*IF('Shoppable Services'!$B$4=R$60,R40,0)</f>
        <v>0</v>
      </c>
      <c r="S99" s="4">
        <f>IF('Shoppable Services'!$F$4=$D99,1,0)*IF('Shoppable Services'!$E$4=$C99,1,0)*IF('Shoppable Services'!$D$4=$B99,1,0)*IF('Shoppable Services'!$C$4=$A99,1,0)*IF('Shoppable Services'!$B$4=S$60,S40,0)</f>
        <v>0</v>
      </c>
      <c r="T99" s="4">
        <f>IF('Shoppable Services'!$F$4=$D99,1,0)*IF('Shoppable Services'!$E$4=$C99,1,0)*IF('Shoppable Services'!$D$4=$B99,1,0)*IF('Shoppable Services'!$C$4=$A99,1,0)*IF('Shoppable Services'!$B$4=T$60,T40,0)</f>
        <v>0</v>
      </c>
      <c r="U99" s="4">
        <f>IF('Shoppable Services'!$F$4=$D99,1,0)*IF('Shoppable Services'!$E$4=$C99,1,0)*IF('Shoppable Services'!$D$4=$B99,1,0)*IF('Shoppable Services'!$C$4=$A99,1,0)*IF('Shoppable Services'!$B$4=U$60,U40,0)</f>
        <v>0</v>
      </c>
      <c r="V99" s="4">
        <f>IF('Shoppable Services'!$F$4=$D99,1,0)*IF('Shoppable Services'!$E$4=$C99,1,0)*IF('Shoppable Services'!$D$4=$B99,1,0)*IF('Shoppable Services'!$C$4=$A99,1,0)*IF('Shoppable Services'!$B$4=V$60,V40,0)</f>
        <v>0</v>
      </c>
      <c r="W99" s="4">
        <f>IF('Shoppable Services'!$F$4=$D99,1,0)*IF('Shoppable Services'!$E$4=$C99,1,0)*IF('Shoppable Services'!$D$4=$B99,1,0)*IF('Shoppable Services'!$C$4=$A99,1,0)*IF('Shoppable Services'!$B$4=W$60,W40,0)</f>
        <v>0</v>
      </c>
      <c r="X99" s="4">
        <f>IF('Shoppable Services'!$F$4=$D99,1,0)*IF('Shoppable Services'!$E$4=$C99,1,0)*IF('Shoppable Services'!$D$4=$B99,1,0)*IF('Shoppable Services'!$C$4=$A99,1,0)*IF('Shoppable Services'!$B$4=X$60,X40,0)</f>
        <v>0</v>
      </c>
      <c r="Y99" s="4">
        <f>IF('Shoppable Services'!$F$4=$D99,1,0)*IF('Shoppable Services'!$E$4=$C99,1,0)*IF('Shoppable Services'!$D$4=$B99,1,0)*IF('Shoppable Services'!$C$4=$A99,1,0)*IF('Shoppable Services'!$B$4=Y$60,Y40,0)</f>
        <v>0</v>
      </c>
      <c r="Z99" s="4">
        <f>IF('Shoppable Services'!$F$4=$D99,1,0)*IF('Shoppable Services'!$E$4=$C99,1,0)*IF('Shoppable Services'!$D$4=$B99,1,0)*IF('Shoppable Services'!$C$4=$A99,1,0)*IF('Shoppable Services'!$B$4=Z$60,Z40,0)</f>
        <v>0</v>
      </c>
      <c r="AA99" s="4">
        <f>IF('Shoppable Services'!$F$4=$D99,1,0)*IF('Shoppable Services'!$E$4=$C99,1,0)*IF('Shoppable Services'!$D$4=$B99,1,0)*IF('Shoppable Services'!$C$4=$A99,1,0)*IF('Shoppable Services'!$B$4=AA$60,AA40,0)</f>
        <v>0</v>
      </c>
      <c r="AB99" s="4">
        <f>IF('Shoppable Services'!$F$4=$D99,1,0)*IF('Shoppable Services'!$E$4=$C99,1,0)*IF('Shoppable Services'!$D$4=$B99,1,0)*IF('Shoppable Services'!$C$4=$A99,1,0)*IF('Shoppable Services'!$B$4=AB$60,AB40,0)</f>
        <v>0</v>
      </c>
      <c r="AC99" s="4">
        <f>IF('Shoppable Services'!$F$4=$D99,1,0)*IF('Shoppable Services'!$E$4=$C99,1,0)*IF('Shoppable Services'!$D$4=$B99,1,0)*IF('Shoppable Services'!$C$4=$A99,1,0)*IF('Shoppable Services'!$B$4=AC$60,AC40,0)</f>
        <v>0</v>
      </c>
      <c r="AD99" s="4">
        <f>IF('Shoppable Services'!$F$4=$D99,1,0)*IF('Shoppable Services'!$E$4=$C99,1,0)*IF('Shoppable Services'!$D$4=$B99,1,0)*IF('Shoppable Services'!$C$4=$A99,1,0)*IF('Shoppable Services'!$B$4=AD$60,AD40,0)</f>
        <v>0</v>
      </c>
      <c r="AE99" s="4">
        <f>IF('Shoppable Services'!$F$4=$D99,1,0)*IF('Shoppable Services'!$E$4=$C99,1,0)*IF('Shoppable Services'!$D$4=$B99,1,0)*IF('Shoppable Services'!$C$4=$A99,1,0)*IF('Shoppable Services'!$B$4=AE$60,AE40,0)</f>
        <v>0</v>
      </c>
      <c r="AF99" s="4">
        <f>IF('Shoppable Services'!$F$4=$D99,1,0)*IF('Shoppable Services'!$E$4=$C99,1,0)*IF('Shoppable Services'!$D$4=$B99,1,0)*IF('Shoppable Services'!$C$4=$A99,1,0)*IF('Shoppable Services'!$B$4=AF$60,AF40,0)</f>
        <v>0</v>
      </c>
      <c r="AG99" s="4">
        <f>IF('Shoppable Services'!$F$4=$D99,1,0)*IF('Shoppable Services'!$E$4=$C99,1,0)*IF('Shoppable Services'!$D$4=$B99,1,0)*IF('Shoppable Services'!$C$4=$A99,1,0)*IF('Shoppable Services'!$B$4=AG$60,AG40,0)</f>
        <v>0</v>
      </c>
      <c r="AH99" s="4">
        <f>IF('Shoppable Services'!$F$4=$D99,1,0)*IF('Shoppable Services'!$E$4=$C99,1,0)*IF('Shoppable Services'!$D$4=$B99,1,0)*IF('Shoppable Services'!$C$4=$A99,1,0)*IF('Shoppable Services'!$B$4=AH$60,AH40,0)</f>
        <v>0</v>
      </c>
      <c r="AI99" s="4">
        <f>IF('Shoppable Services'!$F$4=$D99,1,0)*IF('Shoppable Services'!$E$4=$C99,1,0)*IF('Shoppable Services'!$D$4=$B99,1,0)*IF('Shoppable Services'!$C$4=$A99,1,0)*IF('Shoppable Services'!$B$4=AI$60,AI40,0)</f>
        <v>0</v>
      </c>
      <c r="AJ99" s="4">
        <f>IF('Shoppable Services'!$F$4=$D99,1,0)*IF('Shoppable Services'!$E$4=$C99,1,0)*IF('Shoppable Services'!$D$4=$B99,1,0)*IF('Shoppable Services'!$C$4=$A99,1,0)*IF('Shoppable Services'!$B$4=AJ$60,AJ40,0)</f>
        <v>0</v>
      </c>
      <c r="AK99" s="4">
        <f>IF('Shoppable Services'!$F$4=$D99,1,0)*IF('Shoppable Services'!$E$4=$C99,1,0)*IF('Shoppable Services'!$D$4=$B99,1,0)*IF('Shoppable Services'!$C$4=$A99,1,0)*IF('Shoppable Services'!$B$4=AK$60,AK40,0)</f>
        <v>0</v>
      </c>
      <c r="AL99" s="4">
        <f>IF('Shoppable Services'!$F$4=$D99,1,0)*IF('Shoppable Services'!$E$4=$C99,1,0)*IF('Shoppable Services'!$D$4=$B99,1,0)*IF('Shoppable Services'!$C$4=$A99,1,0)*IF('Shoppable Services'!$B$4=AL$60,AL40,0)</f>
        <v>0</v>
      </c>
      <c r="AM99" s="4">
        <f>IF('Shoppable Services'!$F$4=$D99,1,0)*IF('Shoppable Services'!$E$4=$C99,1,0)*IF('Shoppable Services'!$D$4=$B99,1,0)*IF('Shoppable Services'!$C$4=$A99,1,0)*IF('Shoppable Services'!$B$4=AM$60,AM40,0)</f>
        <v>0</v>
      </c>
      <c r="AN99" s="4">
        <f>IF('Shoppable Services'!$F$4=$D99,1,0)*IF('Shoppable Services'!$E$4=$C99,1,0)*IF('Shoppable Services'!$D$4=$B99,1,0)*IF('Shoppable Services'!$C$4=$A99,1,0)*IF('Shoppable Services'!$B$4=AN$60,AN40,0)</f>
        <v>0</v>
      </c>
      <c r="AO99" s="4">
        <f>IF('Shoppable Services'!$F$4=$D99,1,0)*IF('Shoppable Services'!$E$4=$C99,1,0)*IF('Shoppable Services'!$D$4=$B99,1,0)*IF('Shoppable Services'!$C$4=$A99,1,0)*IF('Shoppable Services'!$B$4=AO$60,AO40,0)</f>
        <v>0</v>
      </c>
      <c r="AP99" s="4">
        <f>IF('Shoppable Services'!$F$4=$D99,1,0)*IF('Shoppable Services'!$E$4=$C99,1,0)*IF('Shoppable Services'!$D$4=$B99,1,0)*IF('Shoppable Services'!$C$4=$A99,1,0)*IF('Shoppable Services'!$B$4=AP$60,AP40,0)</f>
        <v>0</v>
      </c>
      <c r="AQ99" s="4">
        <f>IF('Shoppable Services'!$F$4=$D99,1,0)*IF('Shoppable Services'!$E$4=$C99,1,0)*IF('Shoppable Services'!$D$4=$B99,1,0)*IF('Shoppable Services'!$C$4=$A99,1,0)*IF('Shoppable Services'!$B$4=AQ$60,AQ40,0)</f>
        <v>0</v>
      </c>
      <c r="AR99" s="4">
        <f>IF('Shoppable Services'!$F$4=$D99,1,0)*IF('Shoppable Services'!$E$4=$C99,1,0)*IF('Shoppable Services'!$D$4=$B99,1,0)*IF('Shoppable Services'!$C$4=$A99,1,0)*IF('Shoppable Services'!$B$4=AR$60,AR40,0)</f>
        <v>0</v>
      </c>
      <c r="AS99" s="4">
        <f>IF('Shoppable Services'!$F$4=$D99,1,0)*IF('Shoppable Services'!$E$4=$C99,1,0)*IF('Shoppable Services'!$D$4=$B99,1,0)*IF('Shoppable Services'!$C$4=$A99,1,0)*IF('Shoppable Services'!$B$4=AS$60,AS40,0)</f>
        <v>0</v>
      </c>
      <c r="AT99" s="4">
        <f>IF('Shoppable Services'!$F$4=$D99,1,0)*IF('Shoppable Services'!$E$4=$C99,1,0)*IF('Shoppable Services'!$D$4=$B99,1,0)*IF('Shoppable Services'!$C$4=$A99,1,0)*IF('Shoppable Services'!$B$4=AT$60,AT40,0)</f>
        <v>0</v>
      </c>
      <c r="AU99" s="4">
        <f>IF('Shoppable Services'!$F$4=$D99,1,0)*IF('Shoppable Services'!$E$4=$C99,1,0)*IF('Shoppable Services'!$D$4=$B99,1,0)*IF('Shoppable Services'!$C$4=$A99,1,0)*IF('Shoppable Services'!$B$4=AU$60,AU40,0)</f>
        <v>0</v>
      </c>
      <c r="AV99" s="4">
        <f>IF('Shoppable Services'!$F$4=$D99,1,0)*IF('Shoppable Services'!$E$4=$C99,1,0)*IF('Shoppable Services'!$D$4=$B99,1,0)*IF('Shoppable Services'!$C$4=$A99,1,0)*IF('Shoppable Services'!$B$4=AV$60,AV40,0)</f>
        <v>0</v>
      </c>
      <c r="AW99" s="4">
        <f>IF('Shoppable Services'!$F$4=$D99,1,0)*IF('Shoppable Services'!$E$4=$C99,1,0)*IF('Shoppable Services'!$D$4=$B99,1,0)*IF('Shoppable Services'!$C$4=$A99,1,0)*IF('Shoppable Services'!$B$4=AW$60,AW40,0)</f>
        <v>0</v>
      </c>
      <c r="AX99" s="4">
        <f>IF('Shoppable Services'!$F$4=$D99,1,0)*IF('Shoppable Services'!$E$4=$C99,1,0)*IF('Shoppable Services'!$D$4=$B99,1,0)*IF('Shoppable Services'!$C$4=$A99,1,0)*IF('Shoppable Services'!$B$4=AX$60,AX40,0)</f>
        <v>0</v>
      </c>
      <c r="AY99" s="4">
        <f>IF('Shoppable Services'!$F$4=$D99,1,0)*IF('Shoppable Services'!$E$4=$C99,1,0)*IF('Shoppable Services'!$D$4=$B99,1,0)*IF('Shoppable Services'!$C$4=$A99,1,0)*IF('Shoppable Services'!$B$4=AY$60,AY40,0)</f>
        <v>0</v>
      </c>
      <c r="AZ99" s="4">
        <f>IF('Shoppable Services'!$F$4=$D99,1,0)*IF('Shoppable Services'!$E$4=$C99,1,0)*IF('Shoppable Services'!$D$4=$B99,1,0)*IF('Shoppable Services'!$C$4=$A99,1,0)*IF('Shoppable Services'!$B$4=AZ$60,AZ40,0)</f>
        <v>0</v>
      </c>
      <c r="BA99" s="4">
        <f>IF('Shoppable Services'!$F$4=$D99,1,0)*IF('Shoppable Services'!$E$4=$C99,1,0)*IF('Shoppable Services'!$D$4=$B99,1,0)*IF('Shoppable Services'!$C$4=$A99,1,0)*IF('Shoppable Services'!$B$4=BA$60,BA40,0)</f>
        <v>0</v>
      </c>
      <c r="BB99" s="4">
        <f>IF('Shoppable Services'!$F$4=$D99,1,0)*IF('Shoppable Services'!$E$4=$C99,1,0)*IF('Shoppable Services'!$D$4=$B99,1,0)*IF('Shoppable Services'!$C$4=$A99,1,0)*IF('Shoppable Services'!$B$4=BB$60,BB40,0)</f>
        <v>0</v>
      </c>
      <c r="BC99" s="4">
        <f>IF('Shoppable Services'!$F$4=$D99,1,0)*IF('Shoppable Services'!$E$4=$C99,1,0)*IF('Shoppable Services'!$D$4=$B99,1,0)*IF('Shoppable Services'!$C$4=$A99,1,0)*IF('Shoppable Services'!$B$4=BC$60,BC40,0)</f>
        <v>0</v>
      </c>
      <c r="BD99" s="4">
        <f>IF('Shoppable Services'!$F$4=$D99,1,0)*IF('Shoppable Services'!$E$4=$C99,1,0)*IF('Shoppable Services'!$D$4=$B99,1,0)*IF('Shoppable Services'!$C$4=$A99,1,0)*IF('Shoppable Services'!$B$4=BD$60,BD40,0)</f>
        <v>0</v>
      </c>
      <c r="BE99" s="4">
        <f>IF('Shoppable Services'!$F$4=$D99,1,0)*IF('Shoppable Services'!$E$4=$C99,1,0)*IF('Shoppable Services'!$D$4=$B99,1,0)*IF('Shoppable Services'!$C$4=$A99,1,0)*IF('Shoppable Services'!$B$4=BE$60,BE40,0)</f>
        <v>0</v>
      </c>
      <c r="BF99" s="4">
        <f>IF('Shoppable Services'!$F$4=$D99,1,0)*IF('Shoppable Services'!$E$4=$C99,1,0)*IF('Shoppable Services'!$D$4=$B99,1,0)*IF('Shoppable Services'!$C$4=$A99,1,0)*IF('Shoppable Services'!$B$4=BF$60,BF40,0)</f>
        <v>0</v>
      </c>
      <c r="BG99" s="4">
        <f>IF('Shoppable Services'!$F$4=$D99,1,0)*IF('Shoppable Services'!$E$4=$C99,1,0)*IF('Shoppable Services'!$D$4=$B99,1,0)*IF('Shoppable Services'!$C$4=$A99,1,0)*IF('Shoppable Services'!$B$4=BG$60,BG40,0)</f>
        <v>0</v>
      </c>
    </row>
    <row r="100" spans="1:59">
      <c r="A100" t="s">
        <v>25</v>
      </c>
      <c r="B100" t="s">
        <v>27</v>
      </c>
      <c r="C100" t="s">
        <v>82</v>
      </c>
      <c r="D100" t="s">
        <v>86</v>
      </c>
      <c r="E100" s="4">
        <f>IF('Shoppable Services'!$F$4=$D100,1,0)*IF('Shoppable Services'!$E$4=$C100,1,0)*IF('Shoppable Services'!$D$4=$B100,1,0)*IF('Shoppable Services'!$C$4=$A100,1,0)*$E41</f>
        <v>0</v>
      </c>
      <c r="F100" s="4">
        <f>IF('Shoppable Services'!$F$4=$D100,1,0)*IF('Shoppable Services'!$E$4=$C100,1,0)*IF('Shoppable Services'!$D$4=$B100,1,0)*IF('Shoppable Services'!$C$4=$A100,1,0)*$F41</f>
        <v>0</v>
      </c>
      <c r="G100" s="4">
        <f>IF('Shoppable Services'!$F$4=$D100,1,0)*IF('Shoppable Services'!$E$4=$C100,1,0)*IF('Shoppable Services'!$D$4=$B100,1,0)*IF('Shoppable Services'!$C$4=$A100,1,0)*$G41</f>
        <v>0</v>
      </c>
      <c r="H100" s="4">
        <f>IF('Shoppable Services'!$F$4=$D100,1,0)*IF('Shoppable Services'!$E$4=$C100,1,0)*IF('Shoppable Services'!$D$4=$B100,1,0)*IF('Shoppable Services'!$C$4=$A100,1,0)*$H41</f>
        <v>0</v>
      </c>
      <c r="I100" s="4">
        <f>IF('Shoppable Services'!$F$4=$D100,1,0)*IF('Shoppable Services'!$E$4=$C100,1,0)*IF('Shoppable Services'!$D$4=$B100,1,0)*IF('Shoppable Services'!$C$4=$A100,1,0)*$I41</f>
        <v>0</v>
      </c>
      <c r="J100" s="4">
        <f>IF('Shoppable Services'!$F$4=$D100,1,0)*IF('Shoppable Services'!$E$4=$C100,1,0)*IF('Shoppable Services'!$D$4=$B100,1,0)*IF('Shoppable Services'!$C$4=$A100,1,0)*IF('Shoppable Services'!$B$4=J$60,J41,0)</f>
        <v>0</v>
      </c>
      <c r="K100" s="4">
        <f>IF('Shoppable Services'!$F$4=$D100,1,0)*IF('Shoppable Services'!$E$4=$C100,1,0)*IF('Shoppable Services'!$D$4=$B100,1,0)*IF('Shoppable Services'!$C$4=$A100,1,0)*IF('Shoppable Services'!$B$4=K$60,K41,0)</f>
        <v>0</v>
      </c>
      <c r="L100" s="4">
        <f>IF('Shoppable Services'!$F$4=$D100,1,0)*IF('Shoppable Services'!$E$4=$C100,1,0)*IF('Shoppable Services'!$D$4=$B100,1,0)*IF('Shoppable Services'!$C$4=$A100,1,0)*IF('Shoppable Services'!$B$4=L$60,L41,0)</f>
        <v>0</v>
      </c>
      <c r="M100" s="4">
        <f>IF('Shoppable Services'!$F$4=$D100,1,0)*IF('Shoppable Services'!$E$4=$C100,1,0)*IF('Shoppable Services'!$D$4=$B100,1,0)*IF('Shoppable Services'!$C$4=$A100,1,0)*IF('Shoppable Services'!$B$4=M$60,M41,0)</f>
        <v>0</v>
      </c>
      <c r="N100" s="4">
        <f>IF('Shoppable Services'!$F$4=$D100,1,0)*IF('Shoppable Services'!$E$4=$C100,1,0)*IF('Shoppable Services'!$D$4=$B100,1,0)*IF('Shoppable Services'!$C$4=$A100,1,0)*IF('Shoppable Services'!$B$4=N$60,N41,0)</f>
        <v>0</v>
      </c>
      <c r="O100" s="4">
        <f>IF('Shoppable Services'!$F$4=$D100,1,0)*IF('Shoppable Services'!$E$4=$C100,1,0)*IF('Shoppable Services'!$D$4=$B100,1,0)*IF('Shoppable Services'!$C$4=$A100,1,0)*IF('Shoppable Services'!$B$4=O$60,O41,0)</f>
        <v>0</v>
      </c>
      <c r="P100" s="4">
        <f>IF('Shoppable Services'!$F$4=$D100,1,0)*IF('Shoppable Services'!$E$4=$C100,1,0)*IF('Shoppable Services'!$D$4=$B100,1,0)*IF('Shoppable Services'!$C$4=$A100,1,0)*IF('Shoppable Services'!$B$4=P$60,P41,0)</f>
        <v>0</v>
      </c>
      <c r="Q100" s="4">
        <f>IF('Shoppable Services'!$F$4=$D100,1,0)*IF('Shoppable Services'!$E$4=$C100,1,0)*IF('Shoppable Services'!$D$4=$B100,1,0)*IF('Shoppable Services'!$C$4=$A100,1,0)*IF('Shoppable Services'!$B$4=Q$60,Q41,0)</f>
        <v>0</v>
      </c>
      <c r="R100" s="4">
        <f>IF('Shoppable Services'!$F$4=$D100,1,0)*IF('Shoppable Services'!$E$4=$C100,1,0)*IF('Shoppable Services'!$D$4=$B100,1,0)*IF('Shoppable Services'!$C$4=$A100,1,0)*IF('Shoppable Services'!$B$4=R$60,R41,0)</f>
        <v>0</v>
      </c>
      <c r="S100" s="4">
        <f>IF('Shoppable Services'!$F$4=$D100,1,0)*IF('Shoppable Services'!$E$4=$C100,1,0)*IF('Shoppable Services'!$D$4=$B100,1,0)*IF('Shoppable Services'!$C$4=$A100,1,0)*IF('Shoppable Services'!$B$4=S$60,S41,0)</f>
        <v>0</v>
      </c>
      <c r="T100" s="4">
        <f>IF('Shoppable Services'!$F$4=$D100,1,0)*IF('Shoppable Services'!$E$4=$C100,1,0)*IF('Shoppable Services'!$D$4=$B100,1,0)*IF('Shoppable Services'!$C$4=$A100,1,0)*IF('Shoppable Services'!$B$4=T$60,T41,0)</f>
        <v>0</v>
      </c>
      <c r="U100" s="4">
        <f>IF('Shoppable Services'!$F$4=$D100,1,0)*IF('Shoppable Services'!$E$4=$C100,1,0)*IF('Shoppable Services'!$D$4=$B100,1,0)*IF('Shoppable Services'!$C$4=$A100,1,0)*IF('Shoppable Services'!$B$4=U$60,U41,0)</f>
        <v>0</v>
      </c>
      <c r="V100" s="4">
        <f>IF('Shoppable Services'!$F$4=$D100,1,0)*IF('Shoppable Services'!$E$4=$C100,1,0)*IF('Shoppable Services'!$D$4=$B100,1,0)*IF('Shoppable Services'!$C$4=$A100,1,0)*IF('Shoppable Services'!$B$4=V$60,V41,0)</f>
        <v>0</v>
      </c>
      <c r="W100" s="4">
        <f>IF('Shoppable Services'!$F$4=$D100,1,0)*IF('Shoppable Services'!$E$4=$C100,1,0)*IF('Shoppable Services'!$D$4=$B100,1,0)*IF('Shoppable Services'!$C$4=$A100,1,0)*IF('Shoppable Services'!$B$4=W$60,W41,0)</f>
        <v>0</v>
      </c>
      <c r="X100" s="4">
        <f>IF('Shoppable Services'!$F$4=$D100,1,0)*IF('Shoppable Services'!$E$4=$C100,1,0)*IF('Shoppable Services'!$D$4=$B100,1,0)*IF('Shoppable Services'!$C$4=$A100,1,0)*IF('Shoppable Services'!$B$4=X$60,X41,0)</f>
        <v>0</v>
      </c>
      <c r="Y100" s="4">
        <f>IF('Shoppable Services'!$F$4=$D100,1,0)*IF('Shoppable Services'!$E$4=$C100,1,0)*IF('Shoppable Services'!$D$4=$B100,1,0)*IF('Shoppable Services'!$C$4=$A100,1,0)*IF('Shoppable Services'!$B$4=Y$60,Y41,0)</f>
        <v>0</v>
      </c>
      <c r="Z100" s="4">
        <f>IF('Shoppable Services'!$F$4=$D100,1,0)*IF('Shoppable Services'!$E$4=$C100,1,0)*IF('Shoppable Services'!$D$4=$B100,1,0)*IF('Shoppable Services'!$C$4=$A100,1,0)*IF('Shoppable Services'!$B$4=Z$60,Z41,0)</f>
        <v>0</v>
      </c>
      <c r="AA100" s="4">
        <f>IF('Shoppable Services'!$F$4=$D100,1,0)*IF('Shoppable Services'!$E$4=$C100,1,0)*IF('Shoppable Services'!$D$4=$B100,1,0)*IF('Shoppable Services'!$C$4=$A100,1,0)*IF('Shoppable Services'!$B$4=AA$60,AA41,0)</f>
        <v>0</v>
      </c>
      <c r="AB100" s="4">
        <f>IF('Shoppable Services'!$F$4=$D100,1,0)*IF('Shoppable Services'!$E$4=$C100,1,0)*IF('Shoppable Services'!$D$4=$B100,1,0)*IF('Shoppable Services'!$C$4=$A100,1,0)*IF('Shoppable Services'!$B$4=AB$60,AB41,0)</f>
        <v>0</v>
      </c>
      <c r="AC100" s="4">
        <f>IF('Shoppable Services'!$F$4=$D100,1,0)*IF('Shoppable Services'!$E$4=$C100,1,0)*IF('Shoppable Services'!$D$4=$B100,1,0)*IF('Shoppable Services'!$C$4=$A100,1,0)*IF('Shoppable Services'!$B$4=AC$60,AC41,0)</f>
        <v>0</v>
      </c>
      <c r="AD100" s="4">
        <f>IF('Shoppable Services'!$F$4=$D100,1,0)*IF('Shoppable Services'!$E$4=$C100,1,0)*IF('Shoppable Services'!$D$4=$B100,1,0)*IF('Shoppable Services'!$C$4=$A100,1,0)*IF('Shoppable Services'!$B$4=AD$60,AD41,0)</f>
        <v>0</v>
      </c>
      <c r="AE100" s="4">
        <f>IF('Shoppable Services'!$F$4=$D100,1,0)*IF('Shoppable Services'!$E$4=$C100,1,0)*IF('Shoppable Services'!$D$4=$B100,1,0)*IF('Shoppable Services'!$C$4=$A100,1,0)*IF('Shoppable Services'!$B$4=AE$60,AE41,0)</f>
        <v>0</v>
      </c>
      <c r="AF100" s="4">
        <f>IF('Shoppable Services'!$F$4=$D100,1,0)*IF('Shoppable Services'!$E$4=$C100,1,0)*IF('Shoppable Services'!$D$4=$B100,1,0)*IF('Shoppable Services'!$C$4=$A100,1,0)*IF('Shoppable Services'!$B$4=AF$60,AF41,0)</f>
        <v>0</v>
      </c>
      <c r="AG100" s="4">
        <f>IF('Shoppable Services'!$F$4=$D100,1,0)*IF('Shoppable Services'!$E$4=$C100,1,0)*IF('Shoppable Services'!$D$4=$B100,1,0)*IF('Shoppable Services'!$C$4=$A100,1,0)*IF('Shoppable Services'!$B$4=AG$60,AG41,0)</f>
        <v>0</v>
      </c>
      <c r="AH100" s="4">
        <f>IF('Shoppable Services'!$F$4=$D100,1,0)*IF('Shoppable Services'!$E$4=$C100,1,0)*IF('Shoppable Services'!$D$4=$B100,1,0)*IF('Shoppable Services'!$C$4=$A100,1,0)*IF('Shoppable Services'!$B$4=AH$60,AH41,0)</f>
        <v>0</v>
      </c>
      <c r="AI100" s="4">
        <f>IF('Shoppable Services'!$F$4=$D100,1,0)*IF('Shoppable Services'!$E$4=$C100,1,0)*IF('Shoppable Services'!$D$4=$B100,1,0)*IF('Shoppable Services'!$C$4=$A100,1,0)*IF('Shoppable Services'!$B$4=AI$60,AI41,0)</f>
        <v>0</v>
      </c>
      <c r="AJ100" s="4">
        <f>IF('Shoppable Services'!$F$4=$D100,1,0)*IF('Shoppable Services'!$E$4=$C100,1,0)*IF('Shoppable Services'!$D$4=$B100,1,0)*IF('Shoppable Services'!$C$4=$A100,1,0)*IF('Shoppable Services'!$B$4=AJ$60,AJ41,0)</f>
        <v>0</v>
      </c>
      <c r="AK100" s="4">
        <f>IF('Shoppable Services'!$F$4=$D100,1,0)*IF('Shoppable Services'!$E$4=$C100,1,0)*IF('Shoppable Services'!$D$4=$B100,1,0)*IF('Shoppable Services'!$C$4=$A100,1,0)*IF('Shoppable Services'!$B$4=AK$60,AK41,0)</f>
        <v>0</v>
      </c>
      <c r="AL100" s="4">
        <f>IF('Shoppable Services'!$F$4=$D100,1,0)*IF('Shoppable Services'!$E$4=$C100,1,0)*IF('Shoppable Services'!$D$4=$B100,1,0)*IF('Shoppable Services'!$C$4=$A100,1,0)*IF('Shoppable Services'!$B$4=AL$60,AL41,0)</f>
        <v>0</v>
      </c>
      <c r="AM100" s="4">
        <f>IF('Shoppable Services'!$F$4=$D100,1,0)*IF('Shoppable Services'!$E$4=$C100,1,0)*IF('Shoppable Services'!$D$4=$B100,1,0)*IF('Shoppable Services'!$C$4=$A100,1,0)*IF('Shoppable Services'!$B$4=AM$60,AM41,0)</f>
        <v>0</v>
      </c>
      <c r="AN100" s="4">
        <f>IF('Shoppable Services'!$F$4=$D100,1,0)*IF('Shoppable Services'!$E$4=$C100,1,0)*IF('Shoppable Services'!$D$4=$B100,1,0)*IF('Shoppable Services'!$C$4=$A100,1,0)*IF('Shoppable Services'!$B$4=AN$60,AN41,0)</f>
        <v>0</v>
      </c>
      <c r="AO100" s="4">
        <f>IF('Shoppable Services'!$F$4=$D100,1,0)*IF('Shoppable Services'!$E$4=$C100,1,0)*IF('Shoppable Services'!$D$4=$B100,1,0)*IF('Shoppable Services'!$C$4=$A100,1,0)*IF('Shoppable Services'!$B$4=AO$60,AO41,0)</f>
        <v>0</v>
      </c>
      <c r="AP100" s="4">
        <f>IF('Shoppable Services'!$F$4=$D100,1,0)*IF('Shoppable Services'!$E$4=$C100,1,0)*IF('Shoppable Services'!$D$4=$B100,1,0)*IF('Shoppable Services'!$C$4=$A100,1,0)*IF('Shoppable Services'!$B$4=AP$60,AP41,0)</f>
        <v>0</v>
      </c>
      <c r="AQ100" s="4">
        <f>IF('Shoppable Services'!$F$4=$D100,1,0)*IF('Shoppable Services'!$E$4=$C100,1,0)*IF('Shoppable Services'!$D$4=$B100,1,0)*IF('Shoppable Services'!$C$4=$A100,1,0)*IF('Shoppable Services'!$B$4=AQ$60,AQ41,0)</f>
        <v>0</v>
      </c>
      <c r="AR100" s="4">
        <f>IF('Shoppable Services'!$F$4=$D100,1,0)*IF('Shoppable Services'!$E$4=$C100,1,0)*IF('Shoppable Services'!$D$4=$B100,1,0)*IF('Shoppable Services'!$C$4=$A100,1,0)*IF('Shoppable Services'!$B$4=AR$60,AR41,0)</f>
        <v>0</v>
      </c>
      <c r="AS100" s="4">
        <f>IF('Shoppable Services'!$F$4=$D100,1,0)*IF('Shoppable Services'!$E$4=$C100,1,0)*IF('Shoppable Services'!$D$4=$B100,1,0)*IF('Shoppable Services'!$C$4=$A100,1,0)*IF('Shoppable Services'!$B$4=AS$60,AS41,0)</f>
        <v>0</v>
      </c>
      <c r="AT100" s="4">
        <f>IF('Shoppable Services'!$F$4=$D100,1,0)*IF('Shoppable Services'!$E$4=$C100,1,0)*IF('Shoppable Services'!$D$4=$B100,1,0)*IF('Shoppable Services'!$C$4=$A100,1,0)*IF('Shoppable Services'!$B$4=AT$60,AT41,0)</f>
        <v>0</v>
      </c>
      <c r="AU100" s="4">
        <f>IF('Shoppable Services'!$F$4=$D100,1,0)*IF('Shoppable Services'!$E$4=$C100,1,0)*IF('Shoppable Services'!$D$4=$B100,1,0)*IF('Shoppable Services'!$C$4=$A100,1,0)*IF('Shoppable Services'!$B$4=AU$60,AU41,0)</f>
        <v>0</v>
      </c>
      <c r="AV100" s="4">
        <f>IF('Shoppable Services'!$F$4=$D100,1,0)*IF('Shoppable Services'!$E$4=$C100,1,0)*IF('Shoppable Services'!$D$4=$B100,1,0)*IF('Shoppable Services'!$C$4=$A100,1,0)*IF('Shoppable Services'!$B$4=AV$60,AV41,0)</f>
        <v>0</v>
      </c>
      <c r="AW100" s="4">
        <f>IF('Shoppable Services'!$F$4=$D100,1,0)*IF('Shoppable Services'!$E$4=$C100,1,0)*IF('Shoppable Services'!$D$4=$B100,1,0)*IF('Shoppable Services'!$C$4=$A100,1,0)*IF('Shoppable Services'!$B$4=AW$60,AW41,0)</f>
        <v>0</v>
      </c>
      <c r="AX100" s="4">
        <f>IF('Shoppable Services'!$F$4=$D100,1,0)*IF('Shoppable Services'!$E$4=$C100,1,0)*IF('Shoppable Services'!$D$4=$B100,1,0)*IF('Shoppable Services'!$C$4=$A100,1,0)*IF('Shoppable Services'!$B$4=AX$60,AX41,0)</f>
        <v>0</v>
      </c>
      <c r="AY100" s="4">
        <f>IF('Shoppable Services'!$F$4=$D100,1,0)*IF('Shoppable Services'!$E$4=$C100,1,0)*IF('Shoppable Services'!$D$4=$B100,1,0)*IF('Shoppable Services'!$C$4=$A100,1,0)*IF('Shoppable Services'!$B$4=AY$60,AY41,0)</f>
        <v>0</v>
      </c>
      <c r="AZ100" s="4">
        <f>IF('Shoppable Services'!$F$4=$D100,1,0)*IF('Shoppable Services'!$E$4=$C100,1,0)*IF('Shoppable Services'!$D$4=$B100,1,0)*IF('Shoppable Services'!$C$4=$A100,1,0)*IF('Shoppable Services'!$B$4=AZ$60,AZ41,0)</f>
        <v>0</v>
      </c>
      <c r="BA100" s="4">
        <f>IF('Shoppable Services'!$F$4=$D100,1,0)*IF('Shoppable Services'!$E$4=$C100,1,0)*IF('Shoppable Services'!$D$4=$B100,1,0)*IF('Shoppable Services'!$C$4=$A100,1,0)*IF('Shoppable Services'!$B$4=BA$60,BA41,0)</f>
        <v>0</v>
      </c>
      <c r="BB100" s="4">
        <f>IF('Shoppable Services'!$F$4=$D100,1,0)*IF('Shoppable Services'!$E$4=$C100,1,0)*IF('Shoppable Services'!$D$4=$B100,1,0)*IF('Shoppable Services'!$C$4=$A100,1,0)*IF('Shoppable Services'!$B$4=BB$60,BB41,0)</f>
        <v>0</v>
      </c>
      <c r="BC100" s="4">
        <f>IF('Shoppable Services'!$F$4=$D100,1,0)*IF('Shoppable Services'!$E$4=$C100,1,0)*IF('Shoppable Services'!$D$4=$B100,1,0)*IF('Shoppable Services'!$C$4=$A100,1,0)*IF('Shoppable Services'!$B$4=BC$60,BC41,0)</f>
        <v>0</v>
      </c>
      <c r="BD100" s="4">
        <f>IF('Shoppable Services'!$F$4=$D100,1,0)*IF('Shoppable Services'!$E$4=$C100,1,0)*IF('Shoppable Services'!$D$4=$B100,1,0)*IF('Shoppable Services'!$C$4=$A100,1,0)*IF('Shoppable Services'!$B$4=BD$60,BD41,0)</f>
        <v>0</v>
      </c>
      <c r="BE100" s="4">
        <f>IF('Shoppable Services'!$F$4=$D100,1,0)*IF('Shoppable Services'!$E$4=$C100,1,0)*IF('Shoppable Services'!$D$4=$B100,1,0)*IF('Shoppable Services'!$C$4=$A100,1,0)*IF('Shoppable Services'!$B$4=BE$60,BE41,0)</f>
        <v>0</v>
      </c>
      <c r="BF100" s="4">
        <f>IF('Shoppable Services'!$F$4=$D100,1,0)*IF('Shoppable Services'!$E$4=$C100,1,0)*IF('Shoppable Services'!$D$4=$B100,1,0)*IF('Shoppable Services'!$C$4=$A100,1,0)*IF('Shoppable Services'!$B$4=BF$60,BF41,0)</f>
        <v>0</v>
      </c>
      <c r="BG100" s="4">
        <f>IF('Shoppable Services'!$F$4=$D100,1,0)*IF('Shoppable Services'!$E$4=$C100,1,0)*IF('Shoppable Services'!$D$4=$B100,1,0)*IF('Shoppable Services'!$C$4=$A100,1,0)*IF('Shoppable Services'!$B$4=BG$60,BG41,0)</f>
        <v>0</v>
      </c>
    </row>
    <row r="101" spans="1:59">
      <c r="A101" t="s">
        <v>25</v>
      </c>
      <c r="B101" t="s">
        <v>27</v>
      </c>
      <c r="C101" t="s">
        <v>82</v>
      </c>
      <c r="D101" t="s">
        <v>9</v>
      </c>
      <c r="E101" s="4">
        <f>IF('Shoppable Services'!$F$4=$D101,1,0)*IF('Shoppable Services'!$E$4=$C101,1,0)*IF('Shoppable Services'!$D$4=$B101,1,0)*IF('Shoppable Services'!$C$4=$A101,1,0)*$E42</f>
        <v>0</v>
      </c>
      <c r="F101" s="4">
        <f>IF('Shoppable Services'!$F$4=$D101,1,0)*IF('Shoppable Services'!$E$4=$C101,1,0)*IF('Shoppable Services'!$D$4=$B101,1,0)*IF('Shoppable Services'!$C$4=$A101,1,0)*$F42</f>
        <v>0</v>
      </c>
      <c r="G101" s="4">
        <f>IF('Shoppable Services'!$F$4=$D101,1,0)*IF('Shoppable Services'!$E$4=$C101,1,0)*IF('Shoppable Services'!$D$4=$B101,1,0)*IF('Shoppable Services'!$C$4=$A101,1,0)*$G42</f>
        <v>0</v>
      </c>
      <c r="H101" s="4">
        <f>IF('Shoppable Services'!$F$4=$D101,1,0)*IF('Shoppable Services'!$E$4=$C101,1,0)*IF('Shoppable Services'!$D$4=$B101,1,0)*IF('Shoppable Services'!$C$4=$A101,1,0)*$H42</f>
        <v>0</v>
      </c>
      <c r="I101" s="4">
        <f>IF('Shoppable Services'!$F$4=$D101,1,0)*IF('Shoppable Services'!$E$4=$C101,1,0)*IF('Shoppable Services'!$D$4=$B101,1,0)*IF('Shoppable Services'!$C$4=$A101,1,0)*$I42</f>
        <v>0</v>
      </c>
      <c r="J101" s="4">
        <f>IF('Shoppable Services'!$F$4=$D101,1,0)*IF('Shoppable Services'!$E$4=$C101,1,0)*IF('Shoppable Services'!$D$4=$B101,1,0)*IF('Shoppable Services'!$C$4=$A101,1,0)*IF('Shoppable Services'!$B$4=J$60,J42,0)</f>
        <v>0</v>
      </c>
      <c r="K101" s="4">
        <f>IF('Shoppable Services'!$F$4=$D101,1,0)*IF('Shoppable Services'!$E$4=$C101,1,0)*IF('Shoppable Services'!$D$4=$B101,1,0)*IF('Shoppable Services'!$C$4=$A101,1,0)*IF('Shoppable Services'!$B$4=K$60,K42,0)</f>
        <v>0</v>
      </c>
      <c r="L101" s="4">
        <f>IF('Shoppable Services'!$F$4=$D101,1,0)*IF('Shoppable Services'!$E$4=$C101,1,0)*IF('Shoppable Services'!$D$4=$B101,1,0)*IF('Shoppable Services'!$C$4=$A101,1,0)*IF('Shoppable Services'!$B$4=L$60,L42,0)</f>
        <v>0</v>
      </c>
      <c r="M101" s="4">
        <f>IF('Shoppable Services'!$F$4=$D101,1,0)*IF('Shoppable Services'!$E$4=$C101,1,0)*IF('Shoppable Services'!$D$4=$B101,1,0)*IF('Shoppable Services'!$C$4=$A101,1,0)*IF('Shoppable Services'!$B$4=M$60,M42,0)</f>
        <v>0</v>
      </c>
      <c r="N101" s="4">
        <f>IF('Shoppable Services'!$F$4=$D101,1,0)*IF('Shoppable Services'!$E$4=$C101,1,0)*IF('Shoppable Services'!$D$4=$B101,1,0)*IF('Shoppable Services'!$C$4=$A101,1,0)*IF('Shoppable Services'!$B$4=N$60,N42,0)</f>
        <v>0</v>
      </c>
      <c r="O101" s="4">
        <f>IF('Shoppable Services'!$F$4=$D101,1,0)*IF('Shoppable Services'!$E$4=$C101,1,0)*IF('Shoppable Services'!$D$4=$B101,1,0)*IF('Shoppable Services'!$C$4=$A101,1,0)*IF('Shoppable Services'!$B$4=O$60,O42,0)</f>
        <v>0</v>
      </c>
      <c r="P101" s="4">
        <f>IF('Shoppable Services'!$F$4=$D101,1,0)*IF('Shoppable Services'!$E$4=$C101,1,0)*IF('Shoppable Services'!$D$4=$B101,1,0)*IF('Shoppable Services'!$C$4=$A101,1,0)*IF('Shoppable Services'!$B$4=P$60,P42,0)</f>
        <v>0</v>
      </c>
      <c r="Q101" s="4">
        <f>IF('Shoppable Services'!$F$4=$D101,1,0)*IF('Shoppable Services'!$E$4=$C101,1,0)*IF('Shoppable Services'!$D$4=$B101,1,0)*IF('Shoppable Services'!$C$4=$A101,1,0)*IF('Shoppable Services'!$B$4=Q$60,Q42,0)</f>
        <v>0</v>
      </c>
      <c r="R101" s="4">
        <f>IF('Shoppable Services'!$F$4=$D101,1,0)*IF('Shoppable Services'!$E$4=$C101,1,0)*IF('Shoppable Services'!$D$4=$B101,1,0)*IF('Shoppable Services'!$C$4=$A101,1,0)*IF('Shoppable Services'!$B$4=R$60,R42,0)</f>
        <v>0</v>
      </c>
      <c r="S101" s="4">
        <f>IF('Shoppable Services'!$F$4=$D101,1,0)*IF('Shoppable Services'!$E$4=$C101,1,0)*IF('Shoppable Services'!$D$4=$B101,1,0)*IF('Shoppable Services'!$C$4=$A101,1,0)*IF('Shoppable Services'!$B$4=S$60,S42,0)</f>
        <v>0</v>
      </c>
      <c r="T101" s="4">
        <f>IF('Shoppable Services'!$F$4=$D101,1,0)*IF('Shoppable Services'!$E$4=$C101,1,0)*IF('Shoppable Services'!$D$4=$B101,1,0)*IF('Shoppable Services'!$C$4=$A101,1,0)*IF('Shoppable Services'!$B$4=T$60,T42,0)</f>
        <v>0</v>
      </c>
      <c r="U101" s="4">
        <f>IF('Shoppable Services'!$F$4=$D101,1,0)*IF('Shoppable Services'!$E$4=$C101,1,0)*IF('Shoppable Services'!$D$4=$B101,1,0)*IF('Shoppable Services'!$C$4=$A101,1,0)*IF('Shoppable Services'!$B$4=U$60,U42,0)</f>
        <v>0</v>
      </c>
      <c r="V101" s="4">
        <f>IF('Shoppable Services'!$F$4=$D101,1,0)*IF('Shoppable Services'!$E$4=$C101,1,0)*IF('Shoppable Services'!$D$4=$B101,1,0)*IF('Shoppable Services'!$C$4=$A101,1,0)*IF('Shoppable Services'!$B$4=V$60,V42,0)</f>
        <v>0</v>
      </c>
      <c r="W101" s="4">
        <f>IF('Shoppable Services'!$F$4=$D101,1,0)*IF('Shoppable Services'!$E$4=$C101,1,0)*IF('Shoppable Services'!$D$4=$B101,1,0)*IF('Shoppable Services'!$C$4=$A101,1,0)*IF('Shoppable Services'!$B$4=W$60,W42,0)</f>
        <v>0</v>
      </c>
      <c r="X101" s="4">
        <f>IF('Shoppable Services'!$F$4=$D101,1,0)*IF('Shoppable Services'!$E$4=$C101,1,0)*IF('Shoppable Services'!$D$4=$B101,1,0)*IF('Shoppable Services'!$C$4=$A101,1,0)*IF('Shoppable Services'!$B$4=X$60,X42,0)</f>
        <v>0</v>
      </c>
      <c r="Y101" s="4">
        <f>IF('Shoppable Services'!$F$4=$D101,1,0)*IF('Shoppable Services'!$E$4=$C101,1,0)*IF('Shoppable Services'!$D$4=$B101,1,0)*IF('Shoppable Services'!$C$4=$A101,1,0)*IF('Shoppable Services'!$B$4=Y$60,Y42,0)</f>
        <v>0</v>
      </c>
      <c r="Z101" s="4">
        <f>IF('Shoppable Services'!$F$4=$D101,1,0)*IF('Shoppable Services'!$E$4=$C101,1,0)*IF('Shoppable Services'!$D$4=$B101,1,0)*IF('Shoppable Services'!$C$4=$A101,1,0)*IF('Shoppable Services'!$B$4=Z$60,Z42,0)</f>
        <v>0</v>
      </c>
      <c r="AA101" s="4">
        <f>IF('Shoppable Services'!$F$4=$D101,1,0)*IF('Shoppable Services'!$E$4=$C101,1,0)*IF('Shoppable Services'!$D$4=$B101,1,0)*IF('Shoppable Services'!$C$4=$A101,1,0)*IF('Shoppable Services'!$B$4=AA$60,AA42,0)</f>
        <v>0</v>
      </c>
      <c r="AB101" s="4">
        <f>IF('Shoppable Services'!$F$4=$D101,1,0)*IF('Shoppable Services'!$E$4=$C101,1,0)*IF('Shoppable Services'!$D$4=$B101,1,0)*IF('Shoppable Services'!$C$4=$A101,1,0)*IF('Shoppable Services'!$B$4=AB$60,AB42,0)</f>
        <v>0</v>
      </c>
      <c r="AC101" s="4">
        <f>IF('Shoppable Services'!$F$4=$D101,1,0)*IF('Shoppable Services'!$E$4=$C101,1,0)*IF('Shoppable Services'!$D$4=$B101,1,0)*IF('Shoppable Services'!$C$4=$A101,1,0)*IF('Shoppable Services'!$B$4=AC$60,AC42,0)</f>
        <v>0</v>
      </c>
      <c r="AD101" s="4">
        <f>IF('Shoppable Services'!$F$4=$D101,1,0)*IF('Shoppable Services'!$E$4=$C101,1,0)*IF('Shoppable Services'!$D$4=$B101,1,0)*IF('Shoppable Services'!$C$4=$A101,1,0)*IF('Shoppable Services'!$B$4=AD$60,AD42,0)</f>
        <v>0</v>
      </c>
      <c r="AE101" s="4">
        <f>IF('Shoppable Services'!$F$4=$D101,1,0)*IF('Shoppable Services'!$E$4=$C101,1,0)*IF('Shoppable Services'!$D$4=$B101,1,0)*IF('Shoppable Services'!$C$4=$A101,1,0)*IF('Shoppable Services'!$B$4=AE$60,AE42,0)</f>
        <v>0</v>
      </c>
      <c r="AF101" s="4">
        <f>IF('Shoppable Services'!$F$4=$D101,1,0)*IF('Shoppable Services'!$E$4=$C101,1,0)*IF('Shoppable Services'!$D$4=$B101,1,0)*IF('Shoppable Services'!$C$4=$A101,1,0)*IF('Shoppable Services'!$B$4=AF$60,AF42,0)</f>
        <v>0</v>
      </c>
      <c r="AG101" s="4">
        <f>IF('Shoppable Services'!$F$4=$D101,1,0)*IF('Shoppable Services'!$E$4=$C101,1,0)*IF('Shoppable Services'!$D$4=$B101,1,0)*IF('Shoppable Services'!$C$4=$A101,1,0)*IF('Shoppable Services'!$B$4=AG$60,AG42,0)</f>
        <v>0</v>
      </c>
      <c r="AH101" s="4">
        <f>IF('Shoppable Services'!$F$4=$D101,1,0)*IF('Shoppable Services'!$E$4=$C101,1,0)*IF('Shoppable Services'!$D$4=$B101,1,0)*IF('Shoppable Services'!$C$4=$A101,1,0)*IF('Shoppable Services'!$B$4=AH$60,AH42,0)</f>
        <v>0</v>
      </c>
      <c r="AI101" s="4">
        <f>IF('Shoppable Services'!$F$4=$D101,1,0)*IF('Shoppable Services'!$E$4=$C101,1,0)*IF('Shoppable Services'!$D$4=$B101,1,0)*IF('Shoppable Services'!$C$4=$A101,1,0)*IF('Shoppable Services'!$B$4=AI$60,AI42,0)</f>
        <v>0</v>
      </c>
      <c r="AJ101" s="4">
        <f>IF('Shoppable Services'!$F$4=$D101,1,0)*IF('Shoppable Services'!$E$4=$C101,1,0)*IF('Shoppable Services'!$D$4=$B101,1,0)*IF('Shoppable Services'!$C$4=$A101,1,0)*IF('Shoppable Services'!$B$4=AJ$60,AJ42,0)</f>
        <v>0</v>
      </c>
      <c r="AK101" s="4">
        <f>IF('Shoppable Services'!$F$4=$D101,1,0)*IF('Shoppable Services'!$E$4=$C101,1,0)*IF('Shoppable Services'!$D$4=$B101,1,0)*IF('Shoppable Services'!$C$4=$A101,1,0)*IF('Shoppable Services'!$B$4=AK$60,AK42,0)</f>
        <v>0</v>
      </c>
      <c r="AL101" s="4">
        <f>IF('Shoppable Services'!$F$4=$D101,1,0)*IF('Shoppable Services'!$E$4=$C101,1,0)*IF('Shoppable Services'!$D$4=$B101,1,0)*IF('Shoppable Services'!$C$4=$A101,1,0)*IF('Shoppable Services'!$B$4=AL$60,AL42,0)</f>
        <v>0</v>
      </c>
      <c r="AM101" s="4">
        <f>IF('Shoppable Services'!$F$4=$D101,1,0)*IF('Shoppable Services'!$E$4=$C101,1,0)*IF('Shoppable Services'!$D$4=$B101,1,0)*IF('Shoppable Services'!$C$4=$A101,1,0)*IF('Shoppable Services'!$B$4=AM$60,AM42,0)</f>
        <v>0</v>
      </c>
      <c r="AN101" s="4">
        <f>IF('Shoppable Services'!$F$4=$D101,1,0)*IF('Shoppable Services'!$E$4=$C101,1,0)*IF('Shoppable Services'!$D$4=$B101,1,0)*IF('Shoppable Services'!$C$4=$A101,1,0)*IF('Shoppable Services'!$B$4=AN$60,AN42,0)</f>
        <v>0</v>
      </c>
      <c r="AO101" s="4">
        <f>IF('Shoppable Services'!$F$4=$D101,1,0)*IF('Shoppable Services'!$E$4=$C101,1,0)*IF('Shoppable Services'!$D$4=$B101,1,0)*IF('Shoppable Services'!$C$4=$A101,1,0)*IF('Shoppable Services'!$B$4=AO$60,AO42,0)</f>
        <v>0</v>
      </c>
      <c r="AP101" s="4">
        <f>IF('Shoppable Services'!$F$4=$D101,1,0)*IF('Shoppable Services'!$E$4=$C101,1,0)*IF('Shoppable Services'!$D$4=$B101,1,0)*IF('Shoppable Services'!$C$4=$A101,1,0)*IF('Shoppable Services'!$B$4=AP$60,AP42,0)</f>
        <v>0</v>
      </c>
      <c r="AQ101" s="4">
        <f>IF('Shoppable Services'!$F$4=$D101,1,0)*IF('Shoppable Services'!$E$4=$C101,1,0)*IF('Shoppable Services'!$D$4=$B101,1,0)*IF('Shoppable Services'!$C$4=$A101,1,0)*IF('Shoppable Services'!$B$4=AQ$60,AQ42,0)</f>
        <v>0</v>
      </c>
      <c r="AR101" s="4">
        <f>IF('Shoppable Services'!$F$4=$D101,1,0)*IF('Shoppable Services'!$E$4=$C101,1,0)*IF('Shoppable Services'!$D$4=$B101,1,0)*IF('Shoppable Services'!$C$4=$A101,1,0)*IF('Shoppable Services'!$B$4=AR$60,AR42,0)</f>
        <v>0</v>
      </c>
      <c r="AS101" s="4">
        <f>IF('Shoppable Services'!$F$4=$D101,1,0)*IF('Shoppable Services'!$E$4=$C101,1,0)*IF('Shoppable Services'!$D$4=$B101,1,0)*IF('Shoppable Services'!$C$4=$A101,1,0)*IF('Shoppable Services'!$B$4=AS$60,AS42,0)</f>
        <v>0</v>
      </c>
      <c r="AT101" s="4">
        <f>IF('Shoppable Services'!$F$4=$D101,1,0)*IF('Shoppable Services'!$E$4=$C101,1,0)*IF('Shoppable Services'!$D$4=$B101,1,0)*IF('Shoppable Services'!$C$4=$A101,1,0)*IF('Shoppable Services'!$B$4=AT$60,AT42,0)</f>
        <v>0</v>
      </c>
      <c r="AU101" s="4">
        <f>IF('Shoppable Services'!$F$4=$D101,1,0)*IF('Shoppable Services'!$E$4=$C101,1,0)*IF('Shoppable Services'!$D$4=$B101,1,0)*IF('Shoppable Services'!$C$4=$A101,1,0)*IF('Shoppable Services'!$B$4=AU$60,AU42,0)</f>
        <v>0</v>
      </c>
      <c r="AV101" s="4">
        <f>IF('Shoppable Services'!$F$4=$D101,1,0)*IF('Shoppable Services'!$E$4=$C101,1,0)*IF('Shoppable Services'!$D$4=$B101,1,0)*IF('Shoppable Services'!$C$4=$A101,1,0)*IF('Shoppable Services'!$B$4=AV$60,AV42,0)</f>
        <v>0</v>
      </c>
      <c r="AW101" s="4">
        <f>IF('Shoppable Services'!$F$4=$D101,1,0)*IF('Shoppable Services'!$E$4=$C101,1,0)*IF('Shoppable Services'!$D$4=$B101,1,0)*IF('Shoppable Services'!$C$4=$A101,1,0)*IF('Shoppable Services'!$B$4=AW$60,AW42,0)</f>
        <v>0</v>
      </c>
      <c r="AX101" s="4">
        <f>IF('Shoppable Services'!$F$4=$D101,1,0)*IF('Shoppable Services'!$E$4=$C101,1,0)*IF('Shoppable Services'!$D$4=$B101,1,0)*IF('Shoppable Services'!$C$4=$A101,1,0)*IF('Shoppable Services'!$B$4=AX$60,AX42,0)</f>
        <v>0</v>
      </c>
      <c r="AY101" s="4">
        <f>IF('Shoppable Services'!$F$4=$D101,1,0)*IF('Shoppable Services'!$E$4=$C101,1,0)*IF('Shoppable Services'!$D$4=$B101,1,0)*IF('Shoppable Services'!$C$4=$A101,1,0)*IF('Shoppable Services'!$B$4=AY$60,AY42,0)</f>
        <v>0</v>
      </c>
      <c r="AZ101" s="4">
        <f>IF('Shoppable Services'!$F$4=$D101,1,0)*IF('Shoppable Services'!$E$4=$C101,1,0)*IF('Shoppable Services'!$D$4=$B101,1,0)*IF('Shoppable Services'!$C$4=$A101,1,0)*IF('Shoppable Services'!$B$4=AZ$60,AZ42,0)</f>
        <v>0</v>
      </c>
      <c r="BA101" s="4">
        <f>IF('Shoppable Services'!$F$4=$D101,1,0)*IF('Shoppable Services'!$E$4=$C101,1,0)*IF('Shoppable Services'!$D$4=$B101,1,0)*IF('Shoppable Services'!$C$4=$A101,1,0)*IF('Shoppable Services'!$B$4=BA$60,BA42,0)</f>
        <v>0</v>
      </c>
      <c r="BB101" s="4">
        <f>IF('Shoppable Services'!$F$4=$D101,1,0)*IF('Shoppable Services'!$E$4=$C101,1,0)*IF('Shoppable Services'!$D$4=$B101,1,0)*IF('Shoppable Services'!$C$4=$A101,1,0)*IF('Shoppable Services'!$B$4=BB$60,BB42,0)</f>
        <v>0</v>
      </c>
      <c r="BC101" s="4">
        <f>IF('Shoppable Services'!$F$4=$D101,1,0)*IF('Shoppable Services'!$E$4=$C101,1,0)*IF('Shoppable Services'!$D$4=$B101,1,0)*IF('Shoppable Services'!$C$4=$A101,1,0)*IF('Shoppable Services'!$B$4=BC$60,BC42,0)</f>
        <v>0</v>
      </c>
      <c r="BD101" s="4">
        <f>IF('Shoppable Services'!$F$4=$D101,1,0)*IF('Shoppable Services'!$E$4=$C101,1,0)*IF('Shoppable Services'!$D$4=$B101,1,0)*IF('Shoppable Services'!$C$4=$A101,1,0)*IF('Shoppable Services'!$B$4=BD$60,BD42,0)</f>
        <v>0</v>
      </c>
      <c r="BE101" s="4">
        <f>IF('Shoppable Services'!$F$4=$D101,1,0)*IF('Shoppable Services'!$E$4=$C101,1,0)*IF('Shoppable Services'!$D$4=$B101,1,0)*IF('Shoppable Services'!$C$4=$A101,1,0)*IF('Shoppable Services'!$B$4=BE$60,BE42,0)</f>
        <v>0</v>
      </c>
      <c r="BF101" s="4">
        <f>IF('Shoppable Services'!$F$4=$D101,1,0)*IF('Shoppable Services'!$E$4=$C101,1,0)*IF('Shoppable Services'!$D$4=$B101,1,0)*IF('Shoppable Services'!$C$4=$A101,1,0)*IF('Shoppable Services'!$B$4=BF$60,BF42,0)</f>
        <v>0</v>
      </c>
      <c r="BG101" s="4">
        <f>IF('Shoppable Services'!$F$4=$D101,1,0)*IF('Shoppable Services'!$E$4=$C101,1,0)*IF('Shoppable Services'!$D$4=$B101,1,0)*IF('Shoppable Services'!$C$4=$A101,1,0)*IF('Shoppable Services'!$B$4=BG$60,BG42,0)</f>
        <v>0</v>
      </c>
    </row>
    <row r="102" spans="1:59">
      <c r="A102" t="s">
        <v>25</v>
      </c>
      <c r="B102" t="s">
        <v>28</v>
      </c>
      <c r="C102" t="s">
        <v>10</v>
      </c>
      <c r="D102" t="s">
        <v>86</v>
      </c>
      <c r="E102" s="4">
        <f>IF('Shoppable Services'!$F$4=$D102,1,0)*IF('Shoppable Services'!$E$4=$C102,1,0)*IF('Shoppable Services'!$D$4=$B102,1,0)*IF('Shoppable Services'!$C$4=$A102,1,0)*$E43</f>
        <v>0</v>
      </c>
      <c r="F102" s="4">
        <f>IF('Shoppable Services'!$F$4=$D102,1,0)*IF('Shoppable Services'!$E$4=$C102,1,0)*IF('Shoppable Services'!$D$4=$B102,1,0)*IF('Shoppable Services'!$C$4=$A102,1,0)*$F43</f>
        <v>0</v>
      </c>
      <c r="G102" s="4">
        <f>IF('Shoppable Services'!$F$4=$D102,1,0)*IF('Shoppable Services'!$E$4=$C102,1,0)*IF('Shoppable Services'!$D$4=$B102,1,0)*IF('Shoppable Services'!$C$4=$A102,1,0)*$G43</f>
        <v>0</v>
      </c>
      <c r="H102" s="4">
        <f>IF('Shoppable Services'!$F$4=$D102,1,0)*IF('Shoppable Services'!$E$4=$C102,1,0)*IF('Shoppable Services'!$D$4=$B102,1,0)*IF('Shoppable Services'!$C$4=$A102,1,0)*$H43</f>
        <v>0</v>
      </c>
      <c r="I102" s="4">
        <f>IF('Shoppable Services'!$F$4=$D102,1,0)*IF('Shoppable Services'!$E$4=$C102,1,0)*IF('Shoppable Services'!$D$4=$B102,1,0)*IF('Shoppable Services'!$C$4=$A102,1,0)*$I43</f>
        <v>0</v>
      </c>
      <c r="J102" s="4">
        <f>IF('Shoppable Services'!$F$4=$D102,1,0)*IF('Shoppable Services'!$E$4=$C102,1,0)*IF('Shoppable Services'!$D$4=$B102,1,0)*IF('Shoppable Services'!$C$4=$A102,1,0)*IF('Shoppable Services'!$B$4=J$60,J43,0)</f>
        <v>0</v>
      </c>
      <c r="K102" s="4">
        <f>IF('Shoppable Services'!$F$4=$D102,1,0)*IF('Shoppable Services'!$E$4=$C102,1,0)*IF('Shoppable Services'!$D$4=$B102,1,0)*IF('Shoppable Services'!$C$4=$A102,1,0)*IF('Shoppable Services'!$B$4=K$60,K43,0)</f>
        <v>0</v>
      </c>
      <c r="L102" s="4">
        <f>IF('Shoppable Services'!$F$4=$D102,1,0)*IF('Shoppable Services'!$E$4=$C102,1,0)*IF('Shoppable Services'!$D$4=$B102,1,0)*IF('Shoppable Services'!$C$4=$A102,1,0)*IF('Shoppable Services'!$B$4=L$60,L43,0)</f>
        <v>0</v>
      </c>
      <c r="M102" s="4">
        <f>IF('Shoppable Services'!$F$4=$D102,1,0)*IF('Shoppable Services'!$E$4=$C102,1,0)*IF('Shoppable Services'!$D$4=$B102,1,0)*IF('Shoppable Services'!$C$4=$A102,1,0)*IF('Shoppable Services'!$B$4=M$60,M43,0)</f>
        <v>0</v>
      </c>
      <c r="N102" s="4">
        <f>IF('Shoppable Services'!$F$4=$D102,1,0)*IF('Shoppable Services'!$E$4=$C102,1,0)*IF('Shoppable Services'!$D$4=$B102,1,0)*IF('Shoppable Services'!$C$4=$A102,1,0)*IF('Shoppable Services'!$B$4=N$60,N43,0)</f>
        <v>0</v>
      </c>
      <c r="O102" s="4">
        <f>IF('Shoppable Services'!$F$4=$D102,1,0)*IF('Shoppable Services'!$E$4=$C102,1,0)*IF('Shoppable Services'!$D$4=$B102,1,0)*IF('Shoppable Services'!$C$4=$A102,1,0)*IF('Shoppable Services'!$B$4=O$60,O43,0)</f>
        <v>0</v>
      </c>
      <c r="P102" s="4">
        <f>IF('Shoppable Services'!$F$4=$D102,1,0)*IF('Shoppable Services'!$E$4=$C102,1,0)*IF('Shoppable Services'!$D$4=$B102,1,0)*IF('Shoppable Services'!$C$4=$A102,1,0)*IF('Shoppable Services'!$B$4=P$60,P43,0)</f>
        <v>0</v>
      </c>
      <c r="Q102" s="4">
        <f>IF('Shoppable Services'!$F$4=$D102,1,0)*IF('Shoppable Services'!$E$4=$C102,1,0)*IF('Shoppable Services'!$D$4=$B102,1,0)*IF('Shoppable Services'!$C$4=$A102,1,0)*IF('Shoppable Services'!$B$4=Q$60,Q43,0)</f>
        <v>0</v>
      </c>
      <c r="R102" s="4">
        <f>IF('Shoppable Services'!$F$4=$D102,1,0)*IF('Shoppable Services'!$E$4=$C102,1,0)*IF('Shoppable Services'!$D$4=$B102,1,0)*IF('Shoppable Services'!$C$4=$A102,1,0)*IF('Shoppable Services'!$B$4=R$60,R43,0)</f>
        <v>0</v>
      </c>
      <c r="S102" s="4">
        <f>IF('Shoppable Services'!$F$4=$D102,1,0)*IF('Shoppable Services'!$E$4=$C102,1,0)*IF('Shoppable Services'!$D$4=$B102,1,0)*IF('Shoppable Services'!$C$4=$A102,1,0)*IF('Shoppable Services'!$B$4=S$60,S43,0)</f>
        <v>0</v>
      </c>
      <c r="T102" s="4">
        <f>IF('Shoppable Services'!$F$4=$D102,1,0)*IF('Shoppable Services'!$E$4=$C102,1,0)*IF('Shoppable Services'!$D$4=$B102,1,0)*IF('Shoppable Services'!$C$4=$A102,1,0)*IF('Shoppable Services'!$B$4=T$60,T43,0)</f>
        <v>0</v>
      </c>
      <c r="U102" s="4">
        <f>IF('Shoppable Services'!$F$4=$D102,1,0)*IF('Shoppable Services'!$E$4=$C102,1,0)*IF('Shoppable Services'!$D$4=$B102,1,0)*IF('Shoppable Services'!$C$4=$A102,1,0)*IF('Shoppable Services'!$B$4=U$60,U43,0)</f>
        <v>0</v>
      </c>
      <c r="V102" s="4">
        <f>IF('Shoppable Services'!$F$4=$D102,1,0)*IF('Shoppable Services'!$E$4=$C102,1,0)*IF('Shoppable Services'!$D$4=$B102,1,0)*IF('Shoppable Services'!$C$4=$A102,1,0)*IF('Shoppable Services'!$B$4=V$60,V43,0)</f>
        <v>0</v>
      </c>
      <c r="W102" s="4">
        <f>IF('Shoppable Services'!$F$4=$D102,1,0)*IF('Shoppable Services'!$E$4=$C102,1,0)*IF('Shoppable Services'!$D$4=$B102,1,0)*IF('Shoppable Services'!$C$4=$A102,1,0)*IF('Shoppable Services'!$B$4=W$60,W43,0)</f>
        <v>0</v>
      </c>
      <c r="X102" s="4">
        <f>IF('Shoppable Services'!$F$4=$D102,1,0)*IF('Shoppable Services'!$E$4=$C102,1,0)*IF('Shoppable Services'!$D$4=$B102,1,0)*IF('Shoppable Services'!$C$4=$A102,1,0)*IF('Shoppable Services'!$B$4=X$60,X43,0)</f>
        <v>0</v>
      </c>
      <c r="Y102" s="4">
        <f>IF('Shoppable Services'!$F$4=$D102,1,0)*IF('Shoppable Services'!$E$4=$C102,1,0)*IF('Shoppable Services'!$D$4=$B102,1,0)*IF('Shoppable Services'!$C$4=$A102,1,0)*IF('Shoppable Services'!$B$4=Y$60,Y43,0)</f>
        <v>0</v>
      </c>
      <c r="Z102" s="4">
        <f>IF('Shoppable Services'!$F$4=$D102,1,0)*IF('Shoppable Services'!$E$4=$C102,1,0)*IF('Shoppable Services'!$D$4=$B102,1,0)*IF('Shoppable Services'!$C$4=$A102,1,0)*IF('Shoppable Services'!$B$4=Z$60,Z43,0)</f>
        <v>0</v>
      </c>
      <c r="AA102" s="4">
        <f>IF('Shoppable Services'!$F$4=$D102,1,0)*IF('Shoppable Services'!$E$4=$C102,1,0)*IF('Shoppable Services'!$D$4=$B102,1,0)*IF('Shoppable Services'!$C$4=$A102,1,0)*IF('Shoppable Services'!$B$4=AA$60,AA43,0)</f>
        <v>0</v>
      </c>
      <c r="AB102" s="4">
        <f>IF('Shoppable Services'!$F$4=$D102,1,0)*IF('Shoppable Services'!$E$4=$C102,1,0)*IF('Shoppable Services'!$D$4=$B102,1,0)*IF('Shoppable Services'!$C$4=$A102,1,0)*IF('Shoppable Services'!$B$4=AB$60,AB43,0)</f>
        <v>0</v>
      </c>
      <c r="AC102" s="4">
        <f>IF('Shoppable Services'!$F$4=$D102,1,0)*IF('Shoppable Services'!$E$4=$C102,1,0)*IF('Shoppable Services'!$D$4=$B102,1,0)*IF('Shoppable Services'!$C$4=$A102,1,0)*IF('Shoppable Services'!$B$4=AC$60,AC43,0)</f>
        <v>0</v>
      </c>
      <c r="AD102" s="4">
        <f>IF('Shoppable Services'!$F$4=$D102,1,0)*IF('Shoppable Services'!$E$4=$C102,1,0)*IF('Shoppable Services'!$D$4=$B102,1,0)*IF('Shoppable Services'!$C$4=$A102,1,0)*IF('Shoppable Services'!$B$4=AD$60,AD43,0)</f>
        <v>0</v>
      </c>
      <c r="AE102" s="4">
        <f>IF('Shoppable Services'!$F$4=$D102,1,0)*IF('Shoppable Services'!$E$4=$C102,1,0)*IF('Shoppable Services'!$D$4=$B102,1,0)*IF('Shoppable Services'!$C$4=$A102,1,0)*IF('Shoppable Services'!$B$4=AE$60,AE43,0)</f>
        <v>0</v>
      </c>
      <c r="AF102" s="4">
        <f>IF('Shoppable Services'!$F$4=$D102,1,0)*IF('Shoppable Services'!$E$4=$C102,1,0)*IF('Shoppable Services'!$D$4=$B102,1,0)*IF('Shoppable Services'!$C$4=$A102,1,0)*IF('Shoppable Services'!$B$4=AF$60,AF43,0)</f>
        <v>0</v>
      </c>
      <c r="AG102" s="4">
        <f>IF('Shoppable Services'!$F$4=$D102,1,0)*IF('Shoppable Services'!$E$4=$C102,1,0)*IF('Shoppable Services'!$D$4=$B102,1,0)*IF('Shoppable Services'!$C$4=$A102,1,0)*IF('Shoppable Services'!$B$4=AG$60,AG43,0)</f>
        <v>0</v>
      </c>
      <c r="AH102" s="4">
        <f>IF('Shoppable Services'!$F$4=$D102,1,0)*IF('Shoppable Services'!$E$4=$C102,1,0)*IF('Shoppable Services'!$D$4=$B102,1,0)*IF('Shoppable Services'!$C$4=$A102,1,0)*IF('Shoppable Services'!$B$4=AH$60,AH43,0)</f>
        <v>0</v>
      </c>
      <c r="AI102" s="4">
        <f>IF('Shoppable Services'!$F$4=$D102,1,0)*IF('Shoppable Services'!$E$4=$C102,1,0)*IF('Shoppable Services'!$D$4=$B102,1,0)*IF('Shoppable Services'!$C$4=$A102,1,0)*IF('Shoppable Services'!$B$4=AI$60,AI43,0)</f>
        <v>0</v>
      </c>
      <c r="AJ102" s="4">
        <f>IF('Shoppable Services'!$F$4=$D102,1,0)*IF('Shoppable Services'!$E$4=$C102,1,0)*IF('Shoppable Services'!$D$4=$B102,1,0)*IF('Shoppable Services'!$C$4=$A102,1,0)*IF('Shoppable Services'!$B$4=AJ$60,AJ43,0)</f>
        <v>0</v>
      </c>
      <c r="AK102" s="4">
        <f>IF('Shoppable Services'!$F$4=$D102,1,0)*IF('Shoppable Services'!$E$4=$C102,1,0)*IF('Shoppable Services'!$D$4=$B102,1,0)*IF('Shoppable Services'!$C$4=$A102,1,0)*IF('Shoppable Services'!$B$4=AK$60,AK43,0)</f>
        <v>0</v>
      </c>
      <c r="AL102" s="4">
        <f>IF('Shoppable Services'!$F$4=$D102,1,0)*IF('Shoppable Services'!$E$4=$C102,1,0)*IF('Shoppable Services'!$D$4=$B102,1,0)*IF('Shoppable Services'!$C$4=$A102,1,0)*IF('Shoppable Services'!$B$4=AL$60,AL43,0)</f>
        <v>0</v>
      </c>
      <c r="AM102" s="4">
        <f>IF('Shoppable Services'!$F$4=$D102,1,0)*IF('Shoppable Services'!$E$4=$C102,1,0)*IF('Shoppable Services'!$D$4=$B102,1,0)*IF('Shoppable Services'!$C$4=$A102,1,0)*IF('Shoppable Services'!$B$4=AM$60,AM43,0)</f>
        <v>0</v>
      </c>
      <c r="AN102" s="4">
        <f>IF('Shoppable Services'!$F$4=$D102,1,0)*IF('Shoppable Services'!$E$4=$C102,1,0)*IF('Shoppable Services'!$D$4=$B102,1,0)*IF('Shoppable Services'!$C$4=$A102,1,0)*IF('Shoppable Services'!$B$4=AN$60,AN43,0)</f>
        <v>0</v>
      </c>
      <c r="AO102" s="4">
        <f>IF('Shoppable Services'!$F$4=$D102,1,0)*IF('Shoppable Services'!$E$4=$C102,1,0)*IF('Shoppable Services'!$D$4=$B102,1,0)*IF('Shoppable Services'!$C$4=$A102,1,0)*IF('Shoppable Services'!$B$4=AO$60,AO43,0)</f>
        <v>0</v>
      </c>
      <c r="AP102" s="4">
        <f>IF('Shoppable Services'!$F$4=$D102,1,0)*IF('Shoppable Services'!$E$4=$C102,1,0)*IF('Shoppable Services'!$D$4=$B102,1,0)*IF('Shoppable Services'!$C$4=$A102,1,0)*IF('Shoppable Services'!$B$4=AP$60,AP43,0)</f>
        <v>0</v>
      </c>
      <c r="AQ102" s="4">
        <f>IF('Shoppable Services'!$F$4=$D102,1,0)*IF('Shoppable Services'!$E$4=$C102,1,0)*IF('Shoppable Services'!$D$4=$B102,1,0)*IF('Shoppable Services'!$C$4=$A102,1,0)*IF('Shoppable Services'!$B$4=AQ$60,AQ43,0)</f>
        <v>0</v>
      </c>
      <c r="AR102" s="4">
        <f>IF('Shoppable Services'!$F$4=$D102,1,0)*IF('Shoppable Services'!$E$4=$C102,1,0)*IF('Shoppable Services'!$D$4=$B102,1,0)*IF('Shoppable Services'!$C$4=$A102,1,0)*IF('Shoppable Services'!$B$4=AR$60,AR43,0)</f>
        <v>0</v>
      </c>
      <c r="AS102" s="4">
        <f>IF('Shoppable Services'!$F$4=$D102,1,0)*IF('Shoppable Services'!$E$4=$C102,1,0)*IF('Shoppable Services'!$D$4=$B102,1,0)*IF('Shoppable Services'!$C$4=$A102,1,0)*IF('Shoppable Services'!$B$4=AS$60,AS43,0)</f>
        <v>0</v>
      </c>
      <c r="AT102" s="4">
        <f>IF('Shoppable Services'!$F$4=$D102,1,0)*IF('Shoppable Services'!$E$4=$C102,1,0)*IF('Shoppable Services'!$D$4=$B102,1,0)*IF('Shoppable Services'!$C$4=$A102,1,0)*IF('Shoppable Services'!$B$4=AT$60,AT43,0)</f>
        <v>0</v>
      </c>
      <c r="AU102" s="4">
        <f>IF('Shoppable Services'!$F$4=$D102,1,0)*IF('Shoppable Services'!$E$4=$C102,1,0)*IF('Shoppable Services'!$D$4=$B102,1,0)*IF('Shoppable Services'!$C$4=$A102,1,0)*IF('Shoppable Services'!$B$4=AU$60,AU43,0)</f>
        <v>0</v>
      </c>
      <c r="AV102" s="4">
        <f>IF('Shoppable Services'!$F$4=$D102,1,0)*IF('Shoppable Services'!$E$4=$C102,1,0)*IF('Shoppable Services'!$D$4=$B102,1,0)*IF('Shoppable Services'!$C$4=$A102,1,0)*IF('Shoppable Services'!$B$4=AV$60,AV43,0)</f>
        <v>0</v>
      </c>
      <c r="AW102" s="4">
        <f>IF('Shoppable Services'!$F$4=$D102,1,0)*IF('Shoppable Services'!$E$4=$C102,1,0)*IF('Shoppable Services'!$D$4=$B102,1,0)*IF('Shoppable Services'!$C$4=$A102,1,0)*IF('Shoppable Services'!$B$4=AW$60,AW43,0)</f>
        <v>0</v>
      </c>
      <c r="AX102" s="4">
        <f>IF('Shoppable Services'!$F$4=$D102,1,0)*IF('Shoppable Services'!$E$4=$C102,1,0)*IF('Shoppable Services'!$D$4=$B102,1,0)*IF('Shoppable Services'!$C$4=$A102,1,0)*IF('Shoppable Services'!$B$4=AX$60,AX43,0)</f>
        <v>0</v>
      </c>
      <c r="AY102" s="4">
        <f>IF('Shoppable Services'!$F$4=$D102,1,0)*IF('Shoppable Services'!$E$4=$C102,1,0)*IF('Shoppable Services'!$D$4=$B102,1,0)*IF('Shoppable Services'!$C$4=$A102,1,0)*IF('Shoppable Services'!$B$4=AY$60,AY43,0)</f>
        <v>0</v>
      </c>
      <c r="AZ102" s="4">
        <f>IF('Shoppable Services'!$F$4=$D102,1,0)*IF('Shoppable Services'!$E$4=$C102,1,0)*IF('Shoppable Services'!$D$4=$B102,1,0)*IF('Shoppable Services'!$C$4=$A102,1,0)*IF('Shoppable Services'!$B$4=AZ$60,AZ43,0)</f>
        <v>0</v>
      </c>
      <c r="BA102" s="4">
        <f>IF('Shoppable Services'!$F$4=$D102,1,0)*IF('Shoppable Services'!$E$4=$C102,1,0)*IF('Shoppable Services'!$D$4=$B102,1,0)*IF('Shoppable Services'!$C$4=$A102,1,0)*IF('Shoppable Services'!$B$4=BA$60,BA43,0)</f>
        <v>0</v>
      </c>
      <c r="BB102" s="4">
        <f>IF('Shoppable Services'!$F$4=$D102,1,0)*IF('Shoppable Services'!$E$4=$C102,1,0)*IF('Shoppable Services'!$D$4=$B102,1,0)*IF('Shoppable Services'!$C$4=$A102,1,0)*IF('Shoppable Services'!$B$4=BB$60,BB43,0)</f>
        <v>0</v>
      </c>
      <c r="BC102" s="4">
        <f>IF('Shoppable Services'!$F$4=$D102,1,0)*IF('Shoppable Services'!$E$4=$C102,1,0)*IF('Shoppable Services'!$D$4=$B102,1,0)*IF('Shoppable Services'!$C$4=$A102,1,0)*IF('Shoppable Services'!$B$4=BC$60,BC43,0)</f>
        <v>0</v>
      </c>
      <c r="BD102" s="4">
        <f>IF('Shoppable Services'!$F$4=$D102,1,0)*IF('Shoppable Services'!$E$4=$C102,1,0)*IF('Shoppable Services'!$D$4=$B102,1,0)*IF('Shoppable Services'!$C$4=$A102,1,0)*IF('Shoppable Services'!$B$4=BD$60,BD43,0)</f>
        <v>0</v>
      </c>
      <c r="BE102" s="4">
        <f>IF('Shoppable Services'!$F$4=$D102,1,0)*IF('Shoppable Services'!$E$4=$C102,1,0)*IF('Shoppable Services'!$D$4=$B102,1,0)*IF('Shoppable Services'!$C$4=$A102,1,0)*IF('Shoppable Services'!$B$4=BE$60,BE43,0)</f>
        <v>0</v>
      </c>
      <c r="BF102" s="4">
        <f>IF('Shoppable Services'!$F$4=$D102,1,0)*IF('Shoppable Services'!$E$4=$C102,1,0)*IF('Shoppable Services'!$D$4=$B102,1,0)*IF('Shoppable Services'!$C$4=$A102,1,0)*IF('Shoppable Services'!$B$4=BF$60,BF43,0)</f>
        <v>0</v>
      </c>
      <c r="BG102" s="4">
        <f>IF('Shoppable Services'!$F$4=$D102,1,0)*IF('Shoppable Services'!$E$4=$C102,1,0)*IF('Shoppable Services'!$D$4=$B102,1,0)*IF('Shoppable Services'!$C$4=$A102,1,0)*IF('Shoppable Services'!$B$4=BG$60,BG43,0)</f>
        <v>0</v>
      </c>
    </row>
    <row r="103" spans="1:59">
      <c r="A103" t="s">
        <v>25</v>
      </c>
      <c r="B103" t="s">
        <v>28</v>
      </c>
      <c r="C103" t="s">
        <v>10</v>
      </c>
      <c r="D103" t="s">
        <v>9</v>
      </c>
      <c r="E103" s="4">
        <f>IF('Shoppable Services'!$F$4=$D103,1,0)*IF('Shoppable Services'!$E$4=$C103,1,0)*IF('Shoppable Services'!$D$4=$B103,1,0)*IF('Shoppable Services'!$C$4=$A103,1,0)*$E44</f>
        <v>0</v>
      </c>
      <c r="F103" s="4">
        <f>IF('Shoppable Services'!$F$4=$D103,1,0)*IF('Shoppable Services'!$E$4=$C103,1,0)*IF('Shoppable Services'!$D$4=$B103,1,0)*IF('Shoppable Services'!$C$4=$A103,1,0)*$F44</f>
        <v>0</v>
      </c>
      <c r="G103" s="4">
        <f>IF('Shoppable Services'!$F$4=$D103,1,0)*IF('Shoppable Services'!$E$4=$C103,1,0)*IF('Shoppable Services'!$D$4=$B103,1,0)*IF('Shoppable Services'!$C$4=$A103,1,0)*$G44</f>
        <v>0</v>
      </c>
      <c r="H103" s="4">
        <f>IF('Shoppable Services'!$F$4=$D103,1,0)*IF('Shoppable Services'!$E$4=$C103,1,0)*IF('Shoppable Services'!$D$4=$B103,1,0)*IF('Shoppable Services'!$C$4=$A103,1,0)*$H44</f>
        <v>0</v>
      </c>
      <c r="I103" s="4">
        <f>IF('Shoppable Services'!$F$4=$D103,1,0)*IF('Shoppable Services'!$E$4=$C103,1,0)*IF('Shoppable Services'!$D$4=$B103,1,0)*IF('Shoppable Services'!$C$4=$A103,1,0)*$I44</f>
        <v>0</v>
      </c>
      <c r="J103" s="4">
        <f>IF('Shoppable Services'!$F$4=$D103,1,0)*IF('Shoppable Services'!$E$4=$C103,1,0)*IF('Shoppable Services'!$D$4=$B103,1,0)*IF('Shoppable Services'!$C$4=$A103,1,0)*IF('Shoppable Services'!$B$4=J$60,J44,0)</f>
        <v>0</v>
      </c>
      <c r="K103" s="4">
        <f>IF('Shoppable Services'!$F$4=$D103,1,0)*IF('Shoppable Services'!$E$4=$C103,1,0)*IF('Shoppable Services'!$D$4=$B103,1,0)*IF('Shoppable Services'!$C$4=$A103,1,0)*IF('Shoppable Services'!$B$4=K$60,K44,0)</f>
        <v>0</v>
      </c>
      <c r="L103" s="4">
        <f>IF('Shoppable Services'!$F$4=$D103,1,0)*IF('Shoppable Services'!$E$4=$C103,1,0)*IF('Shoppable Services'!$D$4=$B103,1,0)*IF('Shoppable Services'!$C$4=$A103,1,0)*IF('Shoppable Services'!$B$4=L$60,L44,0)</f>
        <v>0</v>
      </c>
      <c r="M103" s="4">
        <f>IF('Shoppable Services'!$F$4=$D103,1,0)*IF('Shoppable Services'!$E$4=$C103,1,0)*IF('Shoppable Services'!$D$4=$B103,1,0)*IF('Shoppable Services'!$C$4=$A103,1,0)*IF('Shoppable Services'!$B$4=M$60,M44,0)</f>
        <v>0</v>
      </c>
      <c r="N103" s="4">
        <f>IF('Shoppable Services'!$F$4=$D103,1,0)*IF('Shoppable Services'!$E$4=$C103,1,0)*IF('Shoppable Services'!$D$4=$B103,1,0)*IF('Shoppable Services'!$C$4=$A103,1,0)*IF('Shoppable Services'!$B$4=N$60,N44,0)</f>
        <v>0</v>
      </c>
      <c r="O103" s="4">
        <f>IF('Shoppable Services'!$F$4=$D103,1,0)*IF('Shoppable Services'!$E$4=$C103,1,0)*IF('Shoppable Services'!$D$4=$B103,1,0)*IF('Shoppable Services'!$C$4=$A103,1,0)*IF('Shoppable Services'!$B$4=O$60,O44,0)</f>
        <v>0</v>
      </c>
      <c r="P103" s="4">
        <f>IF('Shoppable Services'!$F$4=$D103,1,0)*IF('Shoppable Services'!$E$4=$C103,1,0)*IF('Shoppable Services'!$D$4=$B103,1,0)*IF('Shoppable Services'!$C$4=$A103,1,0)*IF('Shoppable Services'!$B$4=P$60,P44,0)</f>
        <v>0</v>
      </c>
      <c r="Q103" s="4">
        <f>IF('Shoppable Services'!$F$4=$D103,1,0)*IF('Shoppable Services'!$E$4=$C103,1,0)*IF('Shoppable Services'!$D$4=$B103,1,0)*IF('Shoppable Services'!$C$4=$A103,1,0)*IF('Shoppable Services'!$B$4=Q$60,Q44,0)</f>
        <v>0</v>
      </c>
      <c r="R103" s="4">
        <f>IF('Shoppable Services'!$F$4=$D103,1,0)*IF('Shoppable Services'!$E$4=$C103,1,0)*IF('Shoppable Services'!$D$4=$B103,1,0)*IF('Shoppable Services'!$C$4=$A103,1,0)*IF('Shoppable Services'!$B$4=R$60,R44,0)</f>
        <v>0</v>
      </c>
      <c r="S103" s="4">
        <f>IF('Shoppable Services'!$F$4=$D103,1,0)*IF('Shoppable Services'!$E$4=$C103,1,0)*IF('Shoppable Services'!$D$4=$B103,1,0)*IF('Shoppable Services'!$C$4=$A103,1,0)*IF('Shoppable Services'!$B$4=S$60,S44,0)</f>
        <v>0</v>
      </c>
      <c r="T103" s="4">
        <f>IF('Shoppable Services'!$F$4=$D103,1,0)*IF('Shoppable Services'!$E$4=$C103,1,0)*IF('Shoppable Services'!$D$4=$B103,1,0)*IF('Shoppable Services'!$C$4=$A103,1,0)*IF('Shoppable Services'!$B$4=T$60,T44,0)</f>
        <v>0</v>
      </c>
      <c r="U103" s="4">
        <f>IF('Shoppable Services'!$F$4=$D103,1,0)*IF('Shoppable Services'!$E$4=$C103,1,0)*IF('Shoppable Services'!$D$4=$B103,1,0)*IF('Shoppable Services'!$C$4=$A103,1,0)*IF('Shoppable Services'!$B$4=U$60,U44,0)</f>
        <v>0</v>
      </c>
      <c r="V103" s="4">
        <f>IF('Shoppable Services'!$F$4=$D103,1,0)*IF('Shoppable Services'!$E$4=$C103,1,0)*IF('Shoppable Services'!$D$4=$B103,1,0)*IF('Shoppable Services'!$C$4=$A103,1,0)*IF('Shoppable Services'!$B$4=V$60,V44,0)</f>
        <v>0</v>
      </c>
      <c r="W103" s="4">
        <f>IF('Shoppable Services'!$F$4=$D103,1,0)*IF('Shoppable Services'!$E$4=$C103,1,0)*IF('Shoppable Services'!$D$4=$B103,1,0)*IF('Shoppable Services'!$C$4=$A103,1,0)*IF('Shoppable Services'!$B$4=W$60,W44,0)</f>
        <v>0</v>
      </c>
      <c r="X103" s="4">
        <f>IF('Shoppable Services'!$F$4=$D103,1,0)*IF('Shoppable Services'!$E$4=$C103,1,0)*IF('Shoppable Services'!$D$4=$B103,1,0)*IF('Shoppable Services'!$C$4=$A103,1,0)*IF('Shoppable Services'!$B$4=X$60,X44,0)</f>
        <v>0</v>
      </c>
      <c r="Y103" s="4">
        <f>IF('Shoppable Services'!$F$4=$D103,1,0)*IF('Shoppable Services'!$E$4=$C103,1,0)*IF('Shoppable Services'!$D$4=$B103,1,0)*IF('Shoppable Services'!$C$4=$A103,1,0)*IF('Shoppable Services'!$B$4=Y$60,Y44,0)</f>
        <v>0</v>
      </c>
      <c r="Z103" s="4">
        <f>IF('Shoppable Services'!$F$4=$D103,1,0)*IF('Shoppable Services'!$E$4=$C103,1,0)*IF('Shoppable Services'!$D$4=$B103,1,0)*IF('Shoppable Services'!$C$4=$A103,1,0)*IF('Shoppable Services'!$B$4=Z$60,Z44,0)</f>
        <v>0</v>
      </c>
      <c r="AA103" s="4">
        <f>IF('Shoppable Services'!$F$4=$D103,1,0)*IF('Shoppable Services'!$E$4=$C103,1,0)*IF('Shoppable Services'!$D$4=$B103,1,0)*IF('Shoppable Services'!$C$4=$A103,1,0)*IF('Shoppable Services'!$B$4=AA$60,AA44,0)</f>
        <v>0</v>
      </c>
      <c r="AB103" s="4">
        <f>IF('Shoppable Services'!$F$4=$D103,1,0)*IF('Shoppable Services'!$E$4=$C103,1,0)*IF('Shoppable Services'!$D$4=$B103,1,0)*IF('Shoppable Services'!$C$4=$A103,1,0)*IF('Shoppable Services'!$B$4=AB$60,AB44,0)</f>
        <v>0</v>
      </c>
      <c r="AC103" s="4">
        <f>IF('Shoppable Services'!$F$4=$D103,1,0)*IF('Shoppable Services'!$E$4=$C103,1,0)*IF('Shoppable Services'!$D$4=$B103,1,0)*IF('Shoppable Services'!$C$4=$A103,1,0)*IF('Shoppable Services'!$B$4=AC$60,AC44,0)</f>
        <v>0</v>
      </c>
      <c r="AD103" s="4">
        <f>IF('Shoppable Services'!$F$4=$D103,1,0)*IF('Shoppable Services'!$E$4=$C103,1,0)*IF('Shoppable Services'!$D$4=$B103,1,0)*IF('Shoppable Services'!$C$4=$A103,1,0)*IF('Shoppable Services'!$B$4=AD$60,AD44,0)</f>
        <v>0</v>
      </c>
      <c r="AE103" s="4">
        <f>IF('Shoppable Services'!$F$4=$D103,1,0)*IF('Shoppable Services'!$E$4=$C103,1,0)*IF('Shoppable Services'!$D$4=$B103,1,0)*IF('Shoppable Services'!$C$4=$A103,1,0)*IF('Shoppable Services'!$B$4=AE$60,AE44,0)</f>
        <v>0</v>
      </c>
      <c r="AF103" s="4">
        <f>IF('Shoppable Services'!$F$4=$D103,1,0)*IF('Shoppable Services'!$E$4=$C103,1,0)*IF('Shoppable Services'!$D$4=$B103,1,0)*IF('Shoppable Services'!$C$4=$A103,1,0)*IF('Shoppable Services'!$B$4=AF$60,AF44,0)</f>
        <v>0</v>
      </c>
      <c r="AG103" s="4">
        <f>IF('Shoppable Services'!$F$4=$D103,1,0)*IF('Shoppable Services'!$E$4=$C103,1,0)*IF('Shoppable Services'!$D$4=$B103,1,0)*IF('Shoppable Services'!$C$4=$A103,1,0)*IF('Shoppable Services'!$B$4=AG$60,AG44,0)</f>
        <v>0</v>
      </c>
      <c r="AH103" s="4">
        <f>IF('Shoppable Services'!$F$4=$D103,1,0)*IF('Shoppable Services'!$E$4=$C103,1,0)*IF('Shoppable Services'!$D$4=$B103,1,0)*IF('Shoppable Services'!$C$4=$A103,1,0)*IF('Shoppable Services'!$B$4=AH$60,AH44,0)</f>
        <v>0</v>
      </c>
      <c r="AI103" s="4">
        <f>IF('Shoppable Services'!$F$4=$D103,1,0)*IF('Shoppable Services'!$E$4=$C103,1,0)*IF('Shoppable Services'!$D$4=$B103,1,0)*IF('Shoppable Services'!$C$4=$A103,1,0)*IF('Shoppable Services'!$B$4=AI$60,AI44,0)</f>
        <v>0</v>
      </c>
      <c r="AJ103" s="4">
        <f>IF('Shoppable Services'!$F$4=$D103,1,0)*IF('Shoppable Services'!$E$4=$C103,1,0)*IF('Shoppable Services'!$D$4=$B103,1,0)*IF('Shoppable Services'!$C$4=$A103,1,0)*IF('Shoppable Services'!$B$4=AJ$60,AJ44,0)</f>
        <v>0</v>
      </c>
      <c r="AK103" s="4">
        <f>IF('Shoppable Services'!$F$4=$D103,1,0)*IF('Shoppable Services'!$E$4=$C103,1,0)*IF('Shoppable Services'!$D$4=$B103,1,0)*IF('Shoppable Services'!$C$4=$A103,1,0)*IF('Shoppable Services'!$B$4=AK$60,AK44,0)</f>
        <v>0</v>
      </c>
      <c r="AL103" s="4">
        <f>IF('Shoppable Services'!$F$4=$D103,1,0)*IF('Shoppable Services'!$E$4=$C103,1,0)*IF('Shoppable Services'!$D$4=$B103,1,0)*IF('Shoppable Services'!$C$4=$A103,1,0)*IF('Shoppable Services'!$B$4=AL$60,AL44,0)</f>
        <v>0</v>
      </c>
      <c r="AM103" s="4">
        <f>IF('Shoppable Services'!$F$4=$D103,1,0)*IF('Shoppable Services'!$E$4=$C103,1,0)*IF('Shoppable Services'!$D$4=$B103,1,0)*IF('Shoppable Services'!$C$4=$A103,1,0)*IF('Shoppable Services'!$B$4=AM$60,AM44,0)</f>
        <v>0</v>
      </c>
      <c r="AN103" s="4">
        <f>IF('Shoppable Services'!$F$4=$D103,1,0)*IF('Shoppable Services'!$E$4=$C103,1,0)*IF('Shoppable Services'!$D$4=$B103,1,0)*IF('Shoppable Services'!$C$4=$A103,1,0)*IF('Shoppable Services'!$B$4=AN$60,AN44,0)</f>
        <v>0</v>
      </c>
      <c r="AO103" s="4">
        <f>IF('Shoppable Services'!$F$4=$D103,1,0)*IF('Shoppable Services'!$E$4=$C103,1,0)*IF('Shoppable Services'!$D$4=$B103,1,0)*IF('Shoppable Services'!$C$4=$A103,1,0)*IF('Shoppable Services'!$B$4=AO$60,AO44,0)</f>
        <v>0</v>
      </c>
      <c r="AP103" s="4">
        <f>IF('Shoppable Services'!$F$4=$D103,1,0)*IF('Shoppable Services'!$E$4=$C103,1,0)*IF('Shoppable Services'!$D$4=$B103,1,0)*IF('Shoppable Services'!$C$4=$A103,1,0)*IF('Shoppable Services'!$B$4=AP$60,AP44,0)</f>
        <v>0</v>
      </c>
      <c r="AQ103" s="4">
        <f>IF('Shoppable Services'!$F$4=$D103,1,0)*IF('Shoppable Services'!$E$4=$C103,1,0)*IF('Shoppable Services'!$D$4=$B103,1,0)*IF('Shoppable Services'!$C$4=$A103,1,0)*IF('Shoppable Services'!$B$4=AQ$60,AQ44,0)</f>
        <v>0</v>
      </c>
      <c r="AR103" s="4">
        <f>IF('Shoppable Services'!$F$4=$D103,1,0)*IF('Shoppable Services'!$E$4=$C103,1,0)*IF('Shoppable Services'!$D$4=$B103,1,0)*IF('Shoppable Services'!$C$4=$A103,1,0)*IF('Shoppable Services'!$B$4=AR$60,AR44,0)</f>
        <v>0</v>
      </c>
      <c r="AS103" s="4">
        <f>IF('Shoppable Services'!$F$4=$D103,1,0)*IF('Shoppable Services'!$E$4=$C103,1,0)*IF('Shoppable Services'!$D$4=$B103,1,0)*IF('Shoppable Services'!$C$4=$A103,1,0)*IF('Shoppable Services'!$B$4=AS$60,AS44,0)</f>
        <v>0</v>
      </c>
      <c r="AT103" s="4">
        <f>IF('Shoppable Services'!$F$4=$D103,1,0)*IF('Shoppable Services'!$E$4=$C103,1,0)*IF('Shoppable Services'!$D$4=$B103,1,0)*IF('Shoppable Services'!$C$4=$A103,1,0)*IF('Shoppable Services'!$B$4=AT$60,AT44,0)</f>
        <v>0</v>
      </c>
      <c r="AU103" s="4">
        <f>IF('Shoppable Services'!$F$4=$D103,1,0)*IF('Shoppable Services'!$E$4=$C103,1,0)*IF('Shoppable Services'!$D$4=$B103,1,0)*IF('Shoppable Services'!$C$4=$A103,1,0)*IF('Shoppable Services'!$B$4=AU$60,AU44,0)</f>
        <v>0</v>
      </c>
      <c r="AV103" s="4">
        <f>IF('Shoppable Services'!$F$4=$D103,1,0)*IF('Shoppable Services'!$E$4=$C103,1,0)*IF('Shoppable Services'!$D$4=$B103,1,0)*IF('Shoppable Services'!$C$4=$A103,1,0)*IF('Shoppable Services'!$B$4=AV$60,AV44,0)</f>
        <v>0</v>
      </c>
      <c r="AW103" s="4">
        <f>IF('Shoppable Services'!$F$4=$D103,1,0)*IF('Shoppable Services'!$E$4=$C103,1,0)*IF('Shoppable Services'!$D$4=$B103,1,0)*IF('Shoppable Services'!$C$4=$A103,1,0)*IF('Shoppable Services'!$B$4=AW$60,AW44,0)</f>
        <v>0</v>
      </c>
      <c r="AX103" s="4">
        <f>IF('Shoppable Services'!$F$4=$D103,1,0)*IF('Shoppable Services'!$E$4=$C103,1,0)*IF('Shoppable Services'!$D$4=$B103,1,0)*IF('Shoppable Services'!$C$4=$A103,1,0)*IF('Shoppable Services'!$B$4=AX$60,AX44,0)</f>
        <v>0</v>
      </c>
      <c r="AY103" s="4">
        <f>IF('Shoppable Services'!$F$4=$D103,1,0)*IF('Shoppable Services'!$E$4=$C103,1,0)*IF('Shoppable Services'!$D$4=$B103,1,0)*IF('Shoppable Services'!$C$4=$A103,1,0)*IF('Shoppable Services'!$B$4=AY$60,AY44,0)</f>
        <v>0</v>
      </c>
      <c r="AZ103" s="4">
        <f>IF('Shoppable Services'!$F$4=$D103,1,0)*IF('Shoppable Services'!$E$4=$C103,1,0)*IF('Shoppable Services'!$D$4=$B103,1,0)*IF('Shoppable Services'!$C$4=$A103,1,0)*IF('Shoppable Services'!$B$4=AZ$60,AZ44,0)</f>
        <v>0</v>
      </c>
      <c r="BA103" s="4">
        <f>IF('Shoppable Services'!$F$4=$D103,1,0)*IF('Shoppable Services'!$E$4=$C103,1,0)*IF('Shoppable Services'!$D$4=$B103,1,0)*IF('Shoppable Services'!$C$4=$A103,1,0)*IF('Shoppable Services'!$B$4=BA$60,BA44,0)</f>
        <v>0</v>
      </c>
      <c r="BB103" s="4">
        <f>IF('Shoppable Services'!$F$4=$D103,1,0)*IF('Shoppable Services'!$E$4=$C103,1,0)*IF('Shoppable Services'!$D$4=$B103,1,0)*IF('Shoppable Services'!$C$4=$A103,1,0)*IF('Shoppable Services'!$B$4=BB$60,BB44,0)</f>
        <v>0</v>
      </c>
      <c r="BC103" s="4">
        <f>IF('Shoppable Services'!$F$4=$D103,1,0)*IF('Shoppable Services'!$E$4=$C103,1,0)*IF('Shoppable Services'!$D$4=$B103,1,0)*IF('Shoppable Services'!$C$4=$A103,1,0)*IF('Shoppable Services'!$B$4=BC$60,BC44,0)</f>
        <v>0</v>
      </c>
      <c r="BD103" s="4">
        <f>IF('Shoppable Services'!$F$4=$D103,1,0)*IF('Shoppable Services'!$E$4=$C103,1,0)*IF('Shoppable Services'!$D$4=$B103,1,0)*IF('Shoppable Services'!$C$4=$A103,1,0)*IF('Shoppable Services'!$B$4=BD$60,BD44,0)</f>
        <v>0</v>
      </c>
      <c r="BE103" s="4">
        <f>IF('Shoppable Services'!$F$4=$D103,1,0)*IF('Shoppable Services'!$E$4=$C103,1,0)*IF('Shoppable Services'!$D$4=$B103,1,0)*IF('Shoppable Services'!$C$4=$A103,1,0)*IF('Shoppable Services'!$B$4=BE$60,BE44,0)</f>
        <v>0</v>
      </c>
      <c r="BF103" s="4">
        <f>IF('Shoppable Services'!$F$4=$D103,1,0)*IF('Shoppable Services'!$E$4=$C103,1,0)*IF('Shoppable Services'!$D$4=$B103,1,0)*IF('Shoppable Services'!$C$4=$A103,1,0)*IF('Shoppable Services'!$B$4=BF$60,BF44,0)</f>
        <v>0</v>
      </c>
      <c r="BG103" s="4">
        <f>IF('Shoppable Services'!$F$4=$D103,1,0)*IF('Shoppable Services'!$E$4=$C103,1,0)*IF('Shoppable Services'!$D$4=$B103,1,0)*IF('Shoppable Services'!$C$4=$A103,1,0)*IF('Shoppable Services'!$B$4=BG$60,BG44,0)</f>
        <v>0</v>
      </c>
    </row>
    <row r="104" spans="1:59">
      <c r="A104" t="s">
        <v>25</v>
      </c>
      <c r="B104" t="s">
        <v>28</v>
      </c>
      <c r="C104" t="s">
        <v>80</v>
      </c>
      <c r="D104" t="s">
        <v>86</v>
      </c>
      <c r="E104" s="4">
        <f>IF('Shoppable Services'!$F$4=$D104,1,0)*IF('Shoppable Services'!$E$4=$C104,1,0)*IF('Shoppable Services'!$D$4=$B104,1,0)*IF('Shoppable Services'!$C$4=$A104,1,0)*$E45</f>
        <v>0</v>
      </c>
      <c r="F104" s="4">
        <f>IF('Shoppable Services'!$F$4=$D104,1,0)*IF('Shoppable Services'!$E$4=$C104,1,0)*IF('Shoppable Services'!$D$4=$B104,1,0)*IF('Shoppable Services'!$C$4=$A104,1,0)*$F45</f>
        <v>0</v>
      </c>
      <c r="G104" s="4">
        <f>IF('Shoppable Services'!$F$4=$D104,1,0)*IF('Shoppable Services'!$E$4=$C104,1,0)*IF('Shoppable Services'!$D$4=$B104,1,0)*IF('Shoppable Services'!$C$4=$A104,1,0)*$G45</f>
        <v>0</v>
      </c>
      <c r="H104" s="4">
        <f>IF('Shoppable Services'!$F$4=$D104,1,0)*IF('Shoppable Services'!$E$4=$C104,1,0)*IF('Shoppable Services'!$D$4=$B104,1,0)*IF('Shoppable Services'!$C$4=$A104,1,0)*$H45</f>
        <v>0</v>
      </c>
      <c r="I104" s="4">
        <f>IF('Shoppable Services'!$F$4=$D104,1,0)*IF('Shoppable Services'!$E$4=$C104,1,0)*IF('Shoppable Services'!$D$4=$B104,1,0)*IF('Shoppable Services'!$C$4=$A104,1,0)*$I45</f>
        <v>0</v>
      </c>
      <c r="J104" s="4">
        <f>IF('Shoppable Services'!$F$4=$D104,1,0)*IF('Shoppable Services'!$E$4=$C104,1,0)*IF('Shoppable Services'!$D$4=$B104,1,0)*IF('Shoppable Services'!$C$4=$A104,1,0)*IF('Shoppable Services'!$B$4=J$60,J45,0)</f>
        <v>0</v>
      </c>
      <c r="K104" s="4">
        <f>IF('Shoppable Services'!$F$4=$D104,1,0)*IF('Shoppable Services'!$E$4=$C104,1,0)*IF('Shoppable Services'!$D$4=$B104,1,0)*IF('Shoppable Services'!$C$4=$A104,1,0)*IF('Shoppable Services'!$B$4=K$60,K45,0)</f>
        <v>0</v>
      </c>
      <c r="L104" s="4">
        <f>IF('Shoppable Services'!$F$4=$D104,1,0)*IF('Shoppable Services'!$E$4=$C104,1,0)*IF('Shoppable Services'!$D$4=$B104,1,0)*IF('Shoppable Services'!$C$4=$A104,1,0)*IF('Shoppable Services'!$B$4=L$60,L45,0)</f>
        <v>0</v>
      </c>
      <c r="M104" s="4">
        <f>IF('Shoppable Services'!$F$4=$D104,1,0)*IF('Shoppable Services'!$E$4=$C104,1,0)*IF('Shoppable Services'!$D$4=$B104,1,0)*IF('Shoppable Services'!$C$4=$A104,1,0)*IF('Shoppable Services'!$B$4=M$60,M45,0)</f>
        <v>0</v>
      </c>
      <c r="N104" s="4">
        <f>IF('Shoppable Services'!$F$4=$D104,1,0)*IF('Shoppable Services'!$E$4=$C104,1,0)*IF('Shoppable Services'!$D$4=$B104,1,0)*IF('Shoppable Services'!$C$4=$A104,1,0)*IF('Shoppable Services'!$B$4=N$60,N45,0)</f>
        <v>0</v>
      </c>
      <c r="O104" s="4">
        <f>IF('Shoppable Services'!$F$4=$D104,1,0)*IF('Shoppable Services'!$E$4=$C104,1,0)*IF('Shoppable Services'!$D$4=$B104,1,0)*IF('Shoppable Services'!$C$4=$A104,1,0)*IF('Shoppable Services'!$B$4=O$60,O45,0)</f>
        <v>0</v>
      </c>
      <c r="P104" s="4">
        <f>IF('Shoppable Services'!$F$4=$D104,1,0)*IF('Shoppable Services'!$E$4=$C104,1,0)*IF('Shoppable Services'!$D$4=$B104,1,0)*IF('Shoppable Services'!$C$4=$A104,1,0)*IF('Shoppable Services'!$B$4=P$60,P45,0)</f>
        <v>0</v>
      </c>
      <c r="Q104" s="4">
        <f>IF('Shoppable Services'!$F$4=$D104,1,0)*IF('Shoppable Services'!$E$4=$C104,1,0)*IF('Shoppable Services'!$D$4=$B104,1,0)*IF('Shoppable Services'!$C$4=$A104,1,0)*IF('Shoppable Services'!$B$4=Q$60,Q45,0)</f>
        <v>0</v>
      </c>
      <c r="R104" s="4">
        <f>IF('Shoppable Services'!$F$4=$D104,1,0)*IF('Shoppable Services'!$E$4=$C104,1,0)*IF('Shoppable Services'!$D$4=$B104,1,0)*IF('Shoppable Services'!$C$4=$A104,1,0)*IF('Shoppable Services'!$B$4=R$60,R45,0)</f>
        <v>0</v>
      </c>
      <c r="S104" s="4">
        <f>IF('Shoppable Services'!$F$4=$D104,1,0)*IF('Shoppable Services'!$E$4=$C104,1,0)*IF('Shoppable Services'!$D$4=$B104,1,0)*IF('Shoppable Services'!$C$4=$A104,1,0)*IF('Shoppable Services'!$B$4=S$60,S45,0)</f>
        <v>0</v>
      </c>
      <c r="T104" s="4">
        <f>IF('Shoppable Services'!$F$4=$D104,1,0)*IF('Shoppable Services'!$E$4=$C104,1,0)*IF('Shoppable Services'!$D$4=$B104,1,0)*IF('Shoppable Services'!$C$4=$A104,1,0)*IF('Shoppable Services'!$B$4=T$60,T45,0)</f>
        <v>0</v>
      </c>
      <c r="U104" s="4">
        <f>IF('Shoppable Services'!$F$4=$D104,1,0)*IF('Shoppable Services'!$E$4=$C104,1,0)*IF('Shoppable Services'!$D$4=$B104,1,0)*IF('Shoppable Services'!$C$4=$A104,1,0)*IF('Shoppable Services'!$B$4=U$60,U45,0)</f>
        <v>0</v>
      </c>
      <c r="V104" s="4">
        <f>IF('Shoppable Services'!$F$4=$D104,1,0)*IF('Shoppable Services'!$E$4=$C104,1,0)*IF('Shoppable Services'!$D$4=$B104,1,0)*IF('Shoppable Services'!$C$4=$A104,1,0)*IF('Shoppable Services'!$B$4=V$60,V45,0)</f>
        <v>0</v>
      </c>
      <c r="W104" s="4">
        <f>IF('Shoppable Services'!$F$4=$D104,1,0)*IF('Shoppable Services'!$E$4=$C104,1,0)*IF('Shoppable Services'!$D$4=$B104,1,0)*IF('Shoppable Services'!$C$4=$A104,1,0)*IF('Shoppable Services'!$B$4=W$60,W45,0)</f>
        <v>0</v>
      </c>
      <c r="X104" s="4">
        <f>IF('Shoppable Services'!$F$4=$D104,1,0)*IF('Shoppable Services'!$E$4=$C104,1,0)*IF('Shoppable Services'!$D$4=$B104,1,0)*IF('Shoppable Services'!$C$4=$A104,1,0)*IF('Shoppable Services'!$B$4=X$60,X45,0)</f>
        <v>0</v>
      </c>
      <c r="Y104" s="4">
        <f>IF('Shoppable Services'!$F$4=$D104,1,0)*IF('Shoppable Services'!$E$4=$C104,1,0)*IF('Shoppable Services'!$D$4=$B104,1,0)*IF('Shoppable Services'!$C$4=$A104,1,0)*IF('Shoppable Services'!$B$4=Y$60,Y45,0)</f>
        <v>0</v>
      </c>
      <c r="Z104" s="4">
        <f>IF('Shoppable Services'!$F$4=$D104,1,0)*IF('Shoppable Services'!$E$4=$C104,1,0)*IF('Shoppable Services'!$D$4=$B104,1,0)*IF('Shoppable Services'!$C$4=$A104,1,0)*IF('Shoppable Services'!$B$4=Z$60,Z45,0)</f>
        <v>0</v>
      </c>
      <c r="AA104" s="4">
        <f>IF('Shoppable Services'!$F$4=$D104,1,0)*IF('Shoppable Services'!$E$4=$C104,1,0)*IF('Shoppable Services'!$D$4=$B104,1,0)*IF('Shoppable Services'!$C$4=$A104,1,0)*IF('Shoppable Services'!$B$4=AA$60,AA45,0)</f>
        <v>0</v>
      </c>
      <c r="AB104" s="4">
        <f>IF('Shoppable Services'!$F$4=$D104,1,0)*IF('Shoppable Services'!$E$4=$C104,1,0)*IF('Shoppable Services'!$D$4=$B104,1,0)*IF('Shoppable Services'!$C$4=$A104,1,0)*IF('Shoppable Services'!$B$4=AB$60,AB45,0)</f>
        <v>0</v>
      </c>
      <c r="AC104" s="4">
        <f>IF('Shoppable Services'!$F$4=$D104,1,0)*IF('Shoppable Services'!$E$4=$C104,1,0)*IF('Shoppable Services'!$D$4=$B104,1,0)*IF('Shoppable Services'!$C$4=$A104,1,0)*IF('Shoppable Services'!$B$4=AC$60,AC45,0)</f>
        <v>0</v>
      </c>
      <c r="AD104" s="4">
        <f>IF('Shoppable Services'!$F$4=$D104,1,0)*IF('Shoppable Services'!$E$4=$C104,1,0)*IF('Shoppable Services'!$D$4=$B104,1,0)*IF('Shoppable Services'!$C$4=$A104,1,0)*IF('Shoppable Services'!$B$4=AD$60,AD45,0)</f>
        <v>0</v>
      </c>
      <c r="AE104" s="4">
        <f>IF('Shoppable Services'!$F$4=$D104,1,0)*IF('Shoppable Services'!$E$4=$C104,1,0)*IF('Shoppable Services'!$D$4=$B104,1,0)*IF('Shoppable Services'!$C$4=$A104,1,0)*IF('Shoppable Services'!$B$4=AE$60,AE45,0)</f>
        <v>0</v>
      </c>
      <c r="AF104" s="4">
        <f>IF('Shoppable Services'!$F$4=$D104,1,0)*IF('Shoppable Services'!$E$4=$C104,1,0)*IF('Shoppable Services'!$D$4=$B104,1,0)*IF('Shoppable Services'!$C$4=$A104,1,0)*IF('Shoppable Services'!$B$4=AF$60,AF45,0)</f>
        <v>0</v>
      </c>
      <c r="AG104" s="4">
        <f>IF('Shoppable Services'!$F$4=$D104,1,0)*IF('Shoppable Services'!$E$4=$C104,1,0)*IF('Shoppable Services'!$D$4=$B104,1,0)*IF('Shoppable Services'!$C$4=$A104,1,0)*IF('Shoppable Services'!$B$4=AG$60,AG45,0)</f>
        <v>0</v>
      </c>
      <c r="AH104" s="4">
        <f>IF('Shoppable Services'!$F$4=$D104,1,0)*IF('Shoppable Services'!$E$4=$C104,1,0)*IF('Shoppable Services'!$D$4=$B104,1,0)*IF('Shoppable Services'!$C$4=$A104,1,0)*IF('Shoppable Services'!$B$4=AH$60,AH45,0)</f>
        <v>0</v>
      </c>
      <c r="AI104" s="4">
        <f>IF('Shoppable Services'!$F$4=$D104,1,0)*IF('Shoppable Services'!$E$4=$C104,1,0)*IF('Shoppable Services'!$D$4=$B104,1,0)*IF('Shoppable Services'!$C$4=$A104,1,0)*IF('Shoppable Services'!$B$4=AI$60,AI45,0)</f>
        <v>0</v>
      </c>
      <c r="AJ104" s="4">
        <f>IF('Shoppable Services'!$F$4=$D104,1,0)*IF('Shoppable Services'!$E$4=$C104,1,0)*IF('Shoppable Services'!$D$4=$B104,1,0)*IF('Shoppable Services'!$C$4=$A104,1,0)*IF('Shoppable Services'!$B$4=AJ$60,AJ45,0)</f>
        <v>0</v>
      </c>
      <c r="AK104" s="4">
        <f>IF('Shoppable Services'!$F$4=$D104,1,0)*IF('Shoppable Services'!$E$4=$C104,1,0)*IF('Shoppable Services'!$D$4=$B104,1,0)*IF('Shoppable Services'!$C$4=$A104,1,0)*IF('Shoppable Services'!$B$4=AK$60,AK45,0)</f>
        <v>0</v>
      </c>
      <c r="AL104" s="4">
        <f>IF('Shoppable Services'!$F$4=$D104,1,0)*IF('Shoppable Services'!$E$4=$C104,1,0)*IF('Shoppable Services'!$D$4=$B104,1,0)*IF('Shoppable Services'!$C$4=$A104,1,0)*IF('Shoppable Services'!$B$4=AL$60,AL45,0)</f>
        <v>0</v>
      </c>
      <c r="AM104" s="4">
        <f>IF('Shoppable Services'!$F$4=$D104,1,0)*IF('Shoppable Services'!$E$4=$C104,1,0)*IF('Shoppable Services'!$D$4=$B104,1,0)*IF('Shoppable Services'!$C$4=$A104,1,0)*IF('Shoppable Services'!$B$4=AM$60,AM45,0)</f>
        <v>0</v>
      </c>
      <c r="AN104" s="4">
        <f>IF('Shoppable Services'!$F$4=$D104,1,0)*IF('Shoppable Services'!$E$4=$C104,1,0)*IF('Shoppable Services'!$D$4=$B104,1,0)*IF('Shoppable Services'!$C$4=$A104,1,0)*IF('Shoppable Services'!$B$4=AN$60,AN45,0)</f>
        <v>0</v>
      </c>
      <c r="AO104" s="4">
        <f>IF('Shoppable Services'!$F$4=$D104,1,0)*IF('Shoppable Services'!$E$4=$C104,1,0)*IF('Shoppable Services'!$D$4=$B104,1,0)*IF('Shoppable Services'!$C$4=$A104,1,0)*IF('Shoppable Services'!$B$4=AO$60,AO45,0)</f>
        <v>0</v>
      </c>
      <c r="AP104" s="4">
        <f>IF('Shoppable Services'!$F$4=$D104,1,0)*IF('Shoppable Services'!$E$4=$C104,1,0)*IF('Shoppable Services'!$D$4=$B104,1,0)*IF('Shoppable Services'!$C$4=$A104,1,0)*IF('Shoppable Services'!$B$4=AP$60,AP45,0)</f>
        <v>0</v>
      </c>
      <c r="AQ104" s="4">
        <f>IF('Shoppable Services'!$F$4=$D104,1,0)*IF('Shoppable Services'!$E$4=$C104,1,0)*IF('Shoppable Services'!$D$4=$B104,1,0)*IF('Shoppable Services'!$C$4=$A104,1,0)*IF('Shoppable Services'!$B$4=AQ$60,AQ45,0)</f>
        <v>0</v>
      </c>
      <c r="AR104" s="4">
        <f>IF('Shoppable Services'!$F$4=$D104,1,0)*IF('Shoppable Services'!$E$4=$C104,1,0)*IF('Shoppable Services'!$D$4=$B104,1,0)*IF('Shoppable Services'!$C$4=$A104,1,0)*IF('Shoppable Services'!$B$4=AR$60,AR45,0)</f>
        <v>0</v>
      </c>
      <c r="AS104" s="4">
        <f>IF('Shoppable Services'!$F$4=$D104,1,0)*IF('Shoppable Services'!$E$4=$C104,1,0)*IF('Shoppable Services'!$D$4=$B104,1,0)*IF('Shoppable Services'!$C$4=$A104,1,0)*IF('Shoppable Services'!$B$4=AS$60,AS45,0)</f>
        <v>0</v>
      </c>
      <c r="AT104" s="4">
        <f>IF('Shoppable Services'!$F$4=$D104,1,0)*IF('Shoppable Services'!$E$4=$C104,1,0)*IF('Shoppable Services'!$D$4=$B104,1,0)*IF('Shoppable Services'!$C$4=$A104,1,0)*IF('Shoppable Services'!$B$4=AT$60,AT45,0)</f>
        <v>0</v>
      </c>
      <c r="AU104" s="4">
        <f>IF('Shoppable Services'!$F$4=$D104,1,0)*IF('Shoppable Services'!$E$4=$C104,1,0)*IF('Shoppable Services'!$D$4=$B104,1,0)*IF('Shoppable Services'!$C$4=$A104,1,0)*IF('Shoppable Services'!$B$4=AU$60,AU45,0)</f>
        <v>0</v>
      </c>
      <c r="AV104" s="4">
        <f>IF('Shoppable Services'!$F$4=$D104,1,0)*IF('Shoppable Services'!$E$4=$C104,1,0)*IF('Shoppable Services'!$D$4=$B104,1,0)*IF('Shoppable Services'!$C$4=$A104,1,0)*IF('Shoppable Services'!$B$4=AV$60,AV45,0)</f>
        <v>0</v>
      </c>
      <c r="AW104" s="4">
        <f>IF('Shoppable Services'!$F$4=$D104,1,0)*IF('Shoppable Services'!$E$4=$C104,1,0)*IF('Shoppable Services'!$D$4=$B104,1,0)*IF('Shoppable Services'!$C$4=$A104,1,0)*IF('Shoppable Services'!$B$4=AW$60,AW45,0)</f>
        <v>0</v>
      </c>
      <c r="AX104" s="4">
        <f>IF('Shoppable Services'!$F$4=$D104,1,0)*IF('Shoppable Services'!$E$4=$C104,1,0)*IF('Shoppable Services'!$D$4=$B104,1,0)*IF('Shoppable Services'!$C$4=$A104,1,0)*IF('Shoppable Services'!$B$4=AX$60,AX45,0)</f>
        <v>0</v>
      </c>
      <c r="AY104" s="4">
        <f>IF('Shoppable Services'!$F$4=$D104,1,0)*IF('Shoppable Services'!$E$4=$C104,1,0)*IF('Shoppable Services'!$D$4=$B104,1,0)*IF('Shoppable Services'!$C$4=$A104,1,0)*IF('Shoppable Services'!$B$4=AY$60,AY45,0)</f>
        <v>0</v>
      </c>
      <c r="AZ104" s="4">
        <f>IF('Shoppable Services'!$F$4=$D104,1,0)*IF('Shoppable Services'!$E$4=$C104,1,0)*IF('Shoppable Services'!$D$4=$B104,1,0)*IF('Shoppable Services'!$C$4=$A104,1,0)*IF('Shoppable Services'!$B$4=AZ$60,AZ45,0)</f>
        <v>0</v>
      </c>
      <c r="BA104" s="4">
        <f>IF('Shoppable Services'!$F$4=$D104,1,0)*IF('Shoppable Services'!$E$4=$C104,1,0)*IF('Shoppable Services'!$D$4=$B104,1,0)*IF('Shoppable Services'!$C$4=$A104,1,0)*IF('Shoppable Services'!$B$4=BA$60,BA45,0)</f>
        <v>0</v>
      </c>
      <c r="BB104" s="4">
        <f>IF('Shoppable Services'!$F$4=$D104,1,0)*IF('Shoppable Services'!$E$4=$C104,1,0)*IF('Shoppable Services'!$D$4=$B104,1,0)*IF('Shoppable Services'!$C$4=$A104,1,0)*IF('Shoppable Services'!$B$4=BB$60,BB45,0)</f>
        <v>0</v>
      </c>
      <c r="BC104" s="4">
        <f>IF('Shoppable Services'!$F$4=$D104,1,0)*IF('Shoppable Services'!$E$4=$C104,1,0)*IF('Shoppable Services'!$D$4=$B104,1,0)*IF('Shoppable Services'!$C$4=$A104,1,0)*IF('Shoppable Services'!$B$4=BC$60,BC45,0)</f>
        <v>0</v>
      </c>
      <c r="BD104" s="4">
        <f>IF('Shoppable Services'!$F$4=$D104,1,0)*IF('Shoppable Services'!$E$4=$C104,1,0)*IF('Shoppable Services'!$D$4=$B104,1,0)*IF('Shoppable Services'!$C$4=$A104,1,0)*IF('Shoppable Services'!$B$4=BD$60,BD45,0)</f>
        <v>0</v>
      </c>
      <c r="BE104" s="4">
        <f>IF('Shoppable Services'!$F$4=$D104,1,0)*IF('Shoppable Services'!$E$4=$C104,1,0)*IF('Shoppable Services'!$D$4=$B104,1,0)*IF('Shoppable Services'!$C$4=$A104,1,0)*IF('Shoppable Services'!$B$4=BE$60,BE45,0)</f>
        <v>0</v>
      </c>
      <c r="BF104" s="4">
        <f>IF('Shoppable Services'!$F$4=$D104,1,0)*IF('Shoppable Services'!$E$4=$C104,1,0)*IF('Shoppable Services'!$D$4=$B104,1,0)*IF('Shoppable Services'!$C$4=$A104,1,0)*IF('Shoppable Services'!$B$4=BF$60,BF45,0)</f>
        <v>0</v>
      </c>
      <c r="BG104" s="4">
        <f>IF('Shoppable Services'!$F$4=$D104,1,0)*IF('Shoppable Services'!$E$4=$C104,1,0)*IF('Shoppable Services'!$D$4=$B104,1,0)*IF('Shoppable Services'!$C$4=$A104,1,0)*IF('Shoppable Services'!$B$4=BG$60,BG45,0)</f>
        <v>0</v>
      </c>
    </row>
    <row r="105" spans="1:59">
      <c r="A105" t="s">
        <v>25</v>
      </c>
      <c r="B105" t="s">
        <v>28</v>
      </c>
      <c r="C105" t="s">
        <v>80</v>
      </c>
      <c r="D105" t="s">
        <v>9</v>
      </c>
      <c r="E105" s="4">
        <f>IF('Shoppable Services'!$F$4=$D105,1,0)*IF('Shoppable Services'!$E$4=$C105,1,0)*IF('Shoppable Services'!$D$4=$B105,1,0)*IF('Shoppable Services'!$C$4=$A105,1,0)*$E46</f>
        <v>0</v>
      </c>
      <c r="F105" s="4">
        <f>IF('Shoppable Services'!$F$4=$D105,1,0)*IF('Shoppable Services'!$E$4=$C105,1,0)*IF('Shoppable Services'!$D$4=$B105,1,0)*IF('Shoppable Services'!$C$4=$A105,1,0)*$F46</f>
        <v>0</v>
      </c>
      <c r="G105" s="4">
        <f>IF('Shoppable Services'!$F$4=$D105,1,0)*IF('Shoppable Services'!$E$4=$C105,1,0)*IF('Shoppable Services'!$D$4=$B105,1,0)*IF('Shoppable Services'!$C$4=$A105,1,0)*$G46</f>
        <v>0</v>
      </c>
      <c r="H105" s="4">
        <f>IF('Shoppable Services'!$F$4=$D105,1,0)*IF('Shoppable Services'!$E$4=$C105,1,0)*IF('Shoppable Services'!$D$4=$B105,1,0)*IF('Shoppable Services'!$C$4=$A105,1,0)*$H46</f>
        <v>0</v>
      </c>
      <c r="I105" s="4">
        <f>IF('Shoppable Services'!$F$4=$D105,1,0)*IF('Shoppable Services'!$E$4=$C105,1,0)*IF('Shoppable Services'!$D$4=$B105,1,0)*IF('Shoppable Services'!$C$4=$A105,1,0)*$I46</f>
        <v>0</v>
      </c>
      <c r="J105" s="4">
        <f>IF('Shoppable Services'!$F$4=$D105,1,0)*IF('Shoppable Services'!$E$4=$C105,1,0)*IF('Shoppable Services'!$D$4=$B105,1,0)*IF('Shoppable Services'!$C$4=$A105,1,0)*IF('Shoppable Services'!$B$4=J$60,J46,0)</f>
        <v>0</v>
      </c>
      <c r="K105" s="4">
        <f>IF('Shoppable Services'!$F$4=$D105,1,0)*IF('Shoppable Services'!$E$4=$C105,1,0)*IF('Shoppable Services'!$D$4=$B105,1,0)*IF('Shoppable Services'!$C$4=$A105,1,0)*IF('Shoppable Services'!$B$4=K$60,K46,0)</f>
        <v>0</v>
      </c>
      <c r="L105" s="4">
        <f>IF('Shoppable Services'!$F$4=$D105,1,0)*IF('Shoppable Services'!$E$4=$C105,1,0)*IF('Shoppable Services'!$D$4=$B105,1,0)*IF('Shoppable Services'!$C$4=$A105,1,0)*IF('Shoppable Services'!$B$4=L$60,L46,0)</f>
        <v>0</v>
      </c>
      <c r="M105" s="4">
        <f>IF('Shoppable Services'!$F$4=$D105,1,0)*IF('Shoppable Services'!$E$4=$C105,1,0)*IF('Shoppable Services'!$D$4=$B105,1,0)*IF('Shoppable Services'!$C$4=$A105,1,0)*IF('Shoppable Services'!$B$4=M$60,M46,0)</f>
        <v>0</v>
      </c>
      <c r="N105" s="4">
        <f>IF('Shoppable Services'!$F$4=$D105,1,0)*IF('Shoppable Services'!$E$4=$C105,1,0)*IF('Shoppable Services'!$D$4=$B105,1,0)*IF('Shoppable Services'!$C$4=$A105,1,0)*IF('Shoppable Services'!$B$4=N$60,N46,0)</f>
        <v>0</v>
      </c>
      <c r="O105" s="4">
        <f>IF('Shoppable Services'!$F$4=$D105,1,0)*IF('Shoppable Services'!$E$4=$C105,1,0)*IF('Shoppable Services'!$D$4=$B105,1,0)*IF('Shoppable Services'!$C$4=$A105,1,0)*IF('Shoppable Services'!$B$4=O$60,O46,0)</f>
        <v>0</v>
      </c>
      <c r="P105" s="4">
        <f>IF('Shoppable Services'!$F$4=$D105,1,0)*IF('Shoppable Services'!$E$4=$C105,1,0)*IF('Shoppable Services'!$D$4=$B105,1,0)*IF('Shoppable Services'!$C$4=$A105,1,0)*IF('Shoppable Services'!$B$4=P$60,P46,0)</f>
        <v>0</v>
      </c>
      <c r="Q105" s="4">
        <f>IF('Shoppable Services'!$F$4=$D105,1,0)*IF('Shoppable Services'!$E$4=$C105,1,0)*IF('Shoppable Services'!$D$4=$B105,1,0)*IF('Shoppable Services'!$C$4=$A105,1,0)*IF('Shoppable Services'!$B$4=Q$60,Q46,0)</f>
        <v>0</v>
      </c>
      <c r="R105" s="4">
        <f>IF('Shoppable Services'!$F$4=$D105,1,0)*IF('Shoppable Services'!$E$4=$C105,1,0)*IF('Shoppable Services'!$D$4=$B105,1,0)*IF('Shoppable Services'!$C$4=$A105,1,0)*IF('Shoppable Services'!$B$4=R$60,R46,0)</f>
        <v>0</v>
      </c>
      <c r="S105" s="4">
        <f>IF('Shoppable Services'!$F$4=$D105,1,0)*IF('Shoppable Services'!$E$4=$C105,1,0)*IF('Shoppable Services'!$D$4=$B105,1,0)*IF('Shoppable Services'!$C$4=$A105,1,0)*IF('Shoppable Services'!$B$4=S$60,S46,0)</f>
        <v>0</v>
      </c>
      <c r="T105" s="4">
        <f>IF('Shoppable Services'!$F$4=$D105,1,0)*IF('Shoppable Services'!$E$4=$C105,1,0)*IF('Shoppable Services'!$D$4=$B105,1,0)*IF('Shoppable Services'!$C$4=$A105,1,0)*IF('Shoppable Services'!$B$4=T$60,T46,0)</f>
        <v>0</v>
      </c>
      <c r="U105" s="4">
        <f>IF('Shoppable Services'!$F$4=$D105,1,0)*IF('Shoppable Services'!$E$4=$C105,1,0)*IF('Shoppable Services'!$D$4=$B105,1,0)*IF('Shoppable Services'!$C$4=$A105,1,0)*IF('Shoppable Services'!$B$4=U$60,U46,0)</f>
        <v>0</v>
      </c>
      <c r="V105" s="4">
        <f>IF('Shoppable Services'!$F$4=$D105,1,0)*IF('Shoppable Services'!$E$4=$C105,1,0)*IF('Shoppable Services'!$D$4=$B105,1,0)*IF('Shoppable Services'!$C$4=$A105,1,0)*IF('Shoppable Services'!$B$4=V$60,V46,0)</f>
        <v>0</v>
      </c>
      <c r="W105" s="4">
        <f>IF('Shoppable Services'!$F$4=$D105,1,0)*IF('Shoppable Services'!$E$4=$C105,1,0)*IF('Shoppable Services'!$D$4=$B105,1,0)*IF('Shoppable Services'!$C$4=$A105,1,0)*IF('Shoppable Services'!$B$4=W$60,W46,0)</f>
        <v>0</v>
      </c>
      <c r="X105" s="4">
        <f>IF('Shoppable Services'!$F$4=$D105,1,0)*IF('Shoppable Services'!$E$4=$C105,1,0)*IF('Shoppable Services'!$D$4=$B105,1,0)*IF('Shoppable Services'!$C$4=$A105,1,0)*IF('Shoppable Services'!$B$4=X$60,X46,0)</f>
        <v>0</v>
      </c>
      <c r="Y105" s="4">
        <f>IF('Shoppable Services'!$F$4=$D105,1,0)*IF('Shoppable Services'!$E$4=$C105,1,0)*IF('Shoppable Services'!$D$4=$B105,1,0)*IF('Shoppable Services'!$C$4=$A105,1,0)*IF('Shoppable Services'!$B$4=Y$60,Y46,0)</f>
        <v>0</v>
      </c>
      <c r="Z105" s="4">
        <f>IF('Shoppable Services'!$F$4=$D105,1,0)*IF('Shoppable Services'!$E$4=$C105,1,0)*IF('Shoppable Services'!$D$4=$B105,1,0)*IF('Shoppable Services'!$C$4=$A105,1,0)*IF('Shoppable Services'!$B$4=Z$60,Z46,0)</f>
        <v>0</v>
      </c>
      <c r="AA105" s="4">
        <f>IF('Shoppable Services'!$F$4=$D105,1,0)*IF('Shoppable Services'!$E$4=$C105,1,0)*IF('Shoppable Services'!$D$4=$B105,1,0)*IF('Shoppable Services'!$C$4=$A105,1,0)*IF('Shoppable Services'!$B$4=AA$60,AA46,0)</f>
        <v>0</v>
      </c>
      <c r="AB105" s="4">
        <f>IF('Shoppable Services'!$F$4=$D105,1,0)*IF('Shoppable Services'!$E$4=$C105,1,0)*IF('Shoppable Services'!$D$4=$B105,1,0)*IF('Shoppable Services'!$C$4=$A105,1,0)*IF('Shoppable Services'!$B$4=AB$60,AB46,0)</f>
        <v>0</v>
      </c>
      <c r="AC105" s="4">
        <f>IF('Shoppable Services'!$F$4=$D105,1,0)*IF('Shoppable Services'!$E$4=$C105,1,0)*IF('Shoppable Services'!$D$4=$B105,1,0)*IF('Shoppable Services'!$C$4=$A105,1,0)*IF('Shoppable Services'!$B$4=AC$60,AC46,0)</f>
        <v>0</v>
      </c>
      <c r="AD105" s="4">
        <f>IF('Shoppable Services'!$F$4=$D105,1,0)*IF('Shoppable Services'!$E$4=$C105,1,0)*IF('Shoppable Services'!$D$4=$B105,1,0)*IF('Shoppable Services'!$C$4=$A105,1,0)*IF('Shoppable Services'!$B$4=AD$60,AD46,0)</f>
        <v>0</v>
      </c>
      <c r="AE105" s="4">
        <f>IF('Shoppable Services'!$F$4=$D105,1,0)*IF('Shoppable Services'!$E$4=$C105,1,0)*IF('Shoppable Services'!$D$4=$B105,1,0)*IF('Shoppable Services'!$C$4=$A105,1,0)*IF('Shoppable Services'!$B$4=AE$60,AE46,0)</f>
        <v>0</v>
      </c>
      <c r="AF105" s="4">
        <f>IF('Shoppable Services'!$F$4=$D105,1,0)*IF('Shoppable Services'!$E$4=$C105,1,0)*IF('Shoppable Services'!$D$4=$B105,1,0)*IF('Shoppable Services'!$C$4=$A105,1,0)*IF('Shoppable Services'!$B$4=AF$60,AF46,0)</f>
        <v>0</v>
      </c>
      <c r="AG105" s="4">
        <f>IF('Shoppable Services'!$F$4=$D105,1,0)*IF('Shoppable Services'!$E$4=$C105,1,0)*IF('Shoppable Services'!$D$4=$B105,1,0)*IF('Shoppable Services'!$C$4=$A105,1,0)*IF('Shoppable Services'!$B$4=AG$60,AG46,0)</f>
        <v>0</v>
      </c>
      <c r="AH105" s="4">
        <f>IF('Shoppable Services'!$F$4=$D105,1,0)*IF('Shoppable Services'!$E$4=$C105,1,0)*IF('Shoppable Services'!$D$4=$B105,1,0)*IF('Shoppable Services'!$C$4=$A105,1,0)*IF('Shoppable Services'!$B$4=AH$60,AH46,0)</f>
        <v>0</v>
      </c>
      <c r="AI105" s="4">
        <f>IF('Shoppable Services'!$F$4=$D105,1,0)*IF('Shoppable Services'!$E$4=$C105,1,0)*IF('Shoppable Services'!$D$4=$B105,1,0)*IF('Shoppable Services'!$C$4=$A105,1,0)*IF('Shoppable Services'!$B$4=AI$60,AI46,0)</f>
        <v>0</v>
      </c>
      <c r="AJ105" s="4">
        <f>IF('Shoppable Services'!$F$4=$D105,1,0)*IF('Shoppable Services'!$E$4=$C105,1,0)*IF('Shoppable Services'!$D$4=$B105,1,0)*IF('Shoppable Services'!$C$4=$A105,1,0)*IF('Shoppable Services'!$B$4=AJ$60,AJ46,0)</f>
        <v>0</v>
      </c>
      <c r="AK105" s="4">
        <f>IF('Shoppable Services'!$F$4=$D105,1,0)*IF('Shoppable Services'!$E$4=$C105,1,0)*IF('Shoppable Services'!$D$4=$B105,1,0)*IF('Shoppable Services'!$C$4=$A105,1,0)*IF('Shoppable Services'!$B$4=AK$60,AK46,0)</f>
        <v>0</v>
      </c>
      <c r="AL105" s="4">
        <f>IF('Shoppable Services'!$F$4=$D105,1,0)*IF('Shoppable Services'!$E$4=$C105,1,0)*IF('Shoppable Services'!$D$4=$B105,1,0)*IF('Shoppable Services'!$C$4=$A105,1,0)*IF('Shoppable Services'!$B$4=AL$60,AL46,0)</f>
        <v>0</v>
      </c>
      <c r="AM105" s="4">
        <f>IF('Shoppable Services'!$F$4=$D105,1,0)*IF('Shoppable Services'!$E$4=$C105,1,0)*IF('Shoppable Services'!$D$4=$B105,1,0)*IF('Shoppable Services'!$C$4=$A105,1,0)*IF('Shoppable Services'!$B$4=AM$60,AM46,0)</f>
        <v>0</v>
      </c>
      <c r="AN105" s="4">
        <f>IF('Shoppable Services'!$F$4=$D105,1,0)*IF('Shoppable Services'!$E$4=$C105,1,0)*IF('Shoppable Services'!$D$4=$B105,1,0)*IF('Shoppable Services'!$C$4=$A105,1,0)*IF('Shoppable Services'!$B$4=AN$60,AN46,0)</f>
        <v>0</v>
      </c>
      <c r="AO105" s="4">
        <f>IF('Shoppable Services'!$F$4=$D105,1,0)*IF('Shoppable Services'!$E$4=$C105,1,0)*IF('Shoppable Services'!$D$4=$B105,1,0)*IF('Shoppable Services'!$C$4=$A105,1,0)*IF('Shoppable Services'!$B$4=AO$60,AO46,0)</f>
        <v>0</v>
      </c>
      <c r="AP105" s="4">
        <f>IF('Shoppable Services'!$F$4=$D105,1,0)*IF('Shoppable Services'!$E$4=$C105,1,0)*IF('Shoppable Services'!$D$4=$B105,1,0)*IF('Shoppable Services'!$C$4=$A105,1,0)*IF('Shoppable Services'!$B$4=AP$60,AP46,0)</f>
        <v>0</v>
      </c>
      <c r="AQ105" s="4">
        <f>IF('Shoppable Services'!$F$4=$D105,1,0)*IF('Shoppable Services'!$E$4=$C105,1,0)*IF('Shoppable Services'!$D$4=$B105,1,0)*IF('Shoppable Services'!$C$4=$A105,1,0)*IF('Shoppable Services'!$B$4=AQ$60,AQ46,0)</f>
        <v>0</v>
      </c>
      <c r="AR105" s="4">
        <f>IF('Shoppable Services'!$F$4=$D105,1,0)*IF('Shoppable Services'!$E$4=$C105,1,0)*IF('Shoppable Services'!$D$4=$B105,1,0)*IF('Shoppable Services'!$C$4=$A105,1,0)*IF('Shoppable Services'!$B$4=AR$60,AR46,0)</f>
        <v>0</v>
      </c>
      <c r="AS105" s="4">
        <f>IF('Shoppable Services'!$F$4=$D105,1,0)*IF('Shoppable Services'!$E$4=$C105,1,0)*IF('Shoppable Services'!$D$4=$B105,1,0)*IF('Shoppable Services'!$C$4=$A105,1,0)*IF('Shoppable Services'!$B$4=AS$60,AS46,0)</f>
        <v>0</v>
      </c>
      <c r="AT105" s="4">
        <f>IF('Shoppable Services'!$F$4=$D105,1,0)*IF('Shoppable Services'!$E$4=$C105,1,0)*IF('Shoppable Services'!$D$4=$B105,1,0)*IF('Shoppable Services'!$C$4=$A105,1,0)*IF('Shoppable Services'!$B$4=AT$60,AT46,0)</f>
        <v>0</v>
      </c>
      <c r="AU105" s="4">
        <f>IF('Shoppable Services'!$F$4=$D105,1,0)*IF('Shoppable Services'!$E$4=$C105,1,0)*IF('Shoppable Services'!$D$4=$B105,1,0)*IF('Shoppable Services'!$C$4=$A105,1,0)*IF('Shoppable Services'!$B$4=AU$60,AU46,0)</f>
        <v>0</v>
      </c>
      <c r="AV105" s="4">
        <f>IF('Shoppable Services'!$F$4=$D105,1,0)*IF('Shoppable Services'!$E$4=$C105,1,0)*IF('Shoppable Services'!$D$4=$B105,1,0)*IF('Shoppable Services'!$C$4=$A105,1,0)*IF('Shoppable Services'!$B$4=AV$60,AV46,0)</f>
        <v>0</v>
      </c>
      <c r="AW105" s="4">
        <f>IF('Shoppable Services'!$F$4=$D105,1,0)*IF('Shoppable Services'!$E$4=$C105,1,0)*IF('Shoppable Services'!$D$4=$B105,1,0)*IF('Shoppable Services'!$C$4=$A105,1,0)*IF('Shoppable Services'!$B$4=AW$60,AW46,0)</f>
        <v>0</v>
      </c>
      <c r="AX105" s="4">
        <f>IF('Shoppable Services'!$F$4=$D105,1,0)*IF('Shoppable Services'!$E$4=$C105,1,0)*IF('Shoppable Services'!$D$4=$B105,1,0)*IF('Shoppable Services'!$C$4=$A105,1,0)*IF('Shoppable Services'!$B$4=AX$60,AX46,0)</f>
        <v>0</v>
      </c>
      <c r="AY105" s="4">
        <f>IF('Shoppable Services'!$F$4=$D105,1,0)*IF('Shoppable Services'!$E$4=$C105,1,0)*IF('Shoppable Services'!$D$4=$B105,1,0)*IF('Shoppable Services'!$C$4=$A105,1,0)*IF('Shoppable Services'!$B$4=AY$60,AY46,0)</f>
        <v>0</v>
      </c>
      <c r="AZ105" s="4">
        <f>IF('Shoppable Services'!$F$4=$D105,1,0)*IF('Shoppable Services'!$E$4=$C105,1,0)*IF('Shoppable Services'!$D$4=$B105,1,0)*IF('Shoppable Services'!$C$4=$A105,1,0)*IF('Shoppable Services'!$B$4=AZ$60,AZ46,0)</f>
        <v>0</v>
      </c>
      <c r="BA105" s="4">
        <f>IF('Shoppable Services'!$F$4=$D105,1,0)*IF('Shoppable Services'!$E$4=$C105,1,0)*IF('Shoppable Services'!$D$4=$B105,1,0)*IF('Shoppable Services'!$C$4=$A105,1,0)*IF('Shoppable Services'!$B$4=BA$60,BA46,0)</f>
        <v>0</v>
      </c>
      <c r="BB105" s="4">
        <f>IF('Shoppable Services'!$F$4=$D105,1,0)*IF('Shoppable Services'!$E$4=$C105,1,0)*IF('Shoppable Services'!$D$4=$B105,1,0)*IF('Shoppable Services'!$C$4=$A105,1,0)*IF('Shoppable Services'!$B$4=BB$60,BB46,0)</f>
        <v>0</v>
      </c>
      <c r="BC105" s="4">
        <f>IF('Shoppable Services'!$F$4=$D105,1,0)*IF('Shoppable Services'!$E$4=$C105,1,0)*IF('Shoppable Services'!$D$4=$B105,1,0)*IF('Shoppable Services'!$C$4=$A105,1,0)*IF('Shoppable Services'!$B$4=BC$60,BC46,0)</f>
        <v>0</v>
      </c>
      <c r="BD105" s="4">
        <f>IF('Shoppable Services'!$F$4=$D105,1,0)*IF('Shoppable Services'!$E$4=$C105,1,0)*IF('Shoppable Services'!$D$4=$B105,1,0)*IF('Shoppable Services'!$C$4=$A105,1,0)*IF('Shoppable Services'!$B$4=BD$60,BD46,0)</f>
        <v>0</v>
      </c>
      <c r="BE105" s="4">
        <f>IF('Shoppable Services'!$F$4=$D105,1,0)*IF('Shoppable Services'!$E$4=$C105,1,0)*IF('Shoppable Services'!$D$4=$B105,1,0)*IF('Shoppable Services'!$C$4=$A105,1,0)*IF('Shoppable Services'!$B$4=BE$60,BE46,0)</f>
        <v>0</v>
      </c>
      <c r="BF105" s="4">
        <f>IF('Shoppable Services'!$F$4=$D105,1,0)*IF('Shoppable Services'!$E$4=$C105,1,0)*IF('Shoppable Services'!$D$4=$B105,1,0)*IF('Shoppable Services'!$C$4=$A105,1,0)*IF('Shoppable Services'!$B$4=BF$60,BF46,0)</f>
        <v>0</v>
      </c>
      <c r="BG105" s="4">
        <f>IF('Shoppable Services'!$F$4=$D105,1,0)*IF('Shoppable Services'!$E$4=$C105,1,0)*IF('Shoppable Services'!$D$4=$B105,1,0)*IF('Shoppable Services'!$C$4=$A105,1,0)*IF('Shoppable Services'!$B$4=BG$60,BG46,0)</f>
        <v>0</v>
      </c>
    </row>
    <row r="106" spans="1:59">
      <c r="A106" t="s">
        <v>25</v>
      </c>
      <c r="B106" t="s">
        <v>28</v>
      </c>
      <c r="C106" t="s">
        <v>24</v>
      </c>
      <c r="D106" t="s">
        <v>86</v>
      </c>
      <c r="E106" s="4">
        <f>IF('Shoppable Services'!$F$4=$D106,1,0)*IF('Shoppable Services'!$E$4=$C106,1,0)*IF('Shoppable Services'!$D$4=$B106,1,0)*IF('Shoppable Services'!$C$4=$A106,1,0)*$E47</f>
        <v>0</v>
      </c>
      <c r="F106" s="4">
        <f>IF('Shoppable Services'!$F$4=$D106,1,0)*IF('Shoppable Services'!$E$4=$C106,1,0)*IF('Shoppable Services'!$D$4=$B106,1,0)*IF('Shoppable Services'!$C$4=$A106,1,0)*$F47</f>
        <v>0</v>
      </c>
      <c r="G106" s="4">
        <f>IF('Shoppable Services'!$F$4=$D106,1,0)*IF('Shoppable Services'!$E$4=$C106,1,0)*IF('Shoppable Services'!$D$4=$B106,1,0)*IF('Shoppable Services'!$C$4=$A106,1,0)*$G47</f>
        <v>0</v>
      </c>
      <c r="H106" s="4">
        <f>IF('Shoppable Services'!$F$4=$D106,1,0)*IF('Shoppable Services'!$E$4=$C106,1,0)*IF('Shoppable Services'!$D$4=$B106,1,0)*IF('Shoppable Services'!$C$4=$A106,1,0)*$H47</f>
        <v>0</v>
      </c>
      <c r="I106" s="4">
        <f>IF('Shoppable Services'!$F$4=$D106,1,0)*IF('Shoppable Services'!$E$4=$C106,1,0)*IF('Shoppable Services'!$D$4=$B106,1,0)*IF('Shoppable Services'!$C$4=$A106,1,0)*$I47</f>
        <v>0</v>
      </c>
      <c r="J106" s="4">
        <f>IF('Shoppable Services'!$F$4=$D106,1,0)*IF('Shoppable Services'!$E$4=$C106,1,0)*IF('Shoppable Services'!$D$4=$B106,1,0)*IF('Shoppable Services'!$C$4=$A106,1,0)*IF('Shoppable Services'!$B$4=J$60,J47,0)</f>
        <v>0</v>
      </c>
      <c r="K106" s="4">
        <f>IF('Shoppable Services'!$F$4=$D106,1,0)*IF('Shoppable Services'!$E$4=$C106,1,0)*IF('Shoppable Services'!$D$4=$B106,1,0)*IF('Shoppable Services'!$C$4=$A106,1,0)*IF('Shoppable Services'!$B$4=K$60,K47,0)</f>
        <v>0</v>
      </c>
      <c r="L106" s="4">
        <f>IF('Shoppable Services'!$F$4=$D106,1,0)*IF('Shoppable Services'!$E$4=$C106,1,0)*IF('Shoppable Services'!$D$4=$B106,1,0)*IF('Shoppable Services'!$C$4=$A106,1,0)*IF('Shoppable Services'!$B$4=L$60,L47,0)</f>
        <v>0</v>
      </c>
      <c r="M106" s="4">
        <f>IF('Shoppable Services'!$F$4=$D106,1,0)*IF('Shoppable Services'!$E$4=$C106,1,0)*IF('Shoppable Services'!$D$4=$B106,1,0)*IF('Shoppable Services'!$C$4=$A106,1,0)*IF('Shoppable Services'!$B$4=M$60,M47,0)</f>
        <v>0</v>
      </c>
      <c r="N106" s="4">
        <f>IF('Shoppable Services'!$F$4=$D106,1,0)*IF('Shoppable Services'!$E$4=$C106,1,0)*IF('Shoppable Services'!$D$4=$B106,1,0)*IF('Shoppable Services'!$C$4=$A106,1,0)*IF('Shoppable Services'!$B$4=N$60,N47,0)</f>
        <v>0</v>
      </c>
      <c r="O106" s="4">
        <f>IF('Shoppable Services'!$F$4=$D106,1,0)*IF('Shoppable Services'!$E$4=$C106,1,0)*IF('Shoppable Services'!$D$4=$B106,1,0)*IF('Shoppable Services'!$C$4=$A106,1,0)*IF('Shoppable Services'!$B$4=O$60,O47,0)</f>
        <v>0</v>
      </c>
      <c r="P106" s="4">
        <f>IF('Shoppable Services'!$F$4=$D106,1,0)*IF('Shoppable Services'!$E$4=$C106,1,0)*IF('Shoppable Services'!$D$4=$B106,1,0)*IF('Shoppable Services'!$C$4=$A106,1,0)*IF('Shoppable Services'!$B$4=P$60,P47,0)</f>
        <v>0</v>
      </c>
      <c r="Q106" s="4">
        <f>IF('Shoppable Services'!$F$4=$D106,1,0)*IF('Shoppable Services'!$E$4=$C106,1,0)*IF('Shoppable Services'!$D$4=$B106,1,0)*IF('Shoppable Services'!$C$4=$A106,1,0)*IF('Shoppable Services'!$B$4=Q$60,Q47,0)</f>
        <v>0</v>
      </c>
      <c r="R106" s="4">
        <f>IF('Shoppable Services'!$F$4=$D106,1,0)*IF('Shoppable Services'!$E$4=$C106,1,0)*IF('Shoppable Services'!$D$4=$B106,1,0)*IF('Shoppable Services'!$C$4=$A106,1,0)*IF('Shoppable Services'!$B$4=R$60,R47,0)</f>
        <v>0</v>
      </c>
      <c r="S106" s="4">
        <f>IF('Shoppable Services'!$F$4=$D106,1,0)*IF('Shoppable Services'!$E$4=$C106,1,0)*IF('Shoppable Services'!$D$4=$B106,1,0)*IF('Shoppable Services'!$C$4=$A106,1,0)*IF('Shoppable Services'!$B$4=S$60,S47,0)</f>
        <v>0</v>
      </c>
      <c r="T106" s="4">
        <f>IF('Shoppable Services'!$F$4=$D106,1,0)*IF('Shoppable Services'!$E$4=$C106,1,0)*IF('Shoppable Services'!$D$4=$B106,1,0)*IF('Shoppable Services'!$C$4=$A106,1,0)*IF('Shoppable Services'!$B$4=T$60,T47,0)</f>
        <v>0</v>
      </c>
      <c r="U106" s="4">
        <f>IF('Shoppable Services'!$F$4=$D106,1,0)*IF('Shoppable Services'!$E$4=$C106,1,0)*IF('Shoppable Services'!$D$4=$B106,1,0)*IF('Shoppable Services'!$C$4=$A106,1,0)*IF('Shoppable Services'!$B$4=U$60,U47,0)</f>
        <v>0</v>
      </c>
      <c r="V106" s="4">
        <f>IF('Shoppable Services'!$F$4=$D106,1,0)*IF('Shoppable Services'!$E$4=$C106,1,0)*IF('Shoppable Services'!$D$4=$B106,1,0)*IF('Shoppable Services'!$C$4=$A106,1,0)*IF('Shoppable Services'!$B$4=V$60,V47,0)</f>
        <v>0</v>
      </c>
      <c r="W106" s="4">
        <f>IF('Shoppable Services'!$F$4=$D106,1,0)*IF('Shoppable Services'!$E$4=$C106,1,0)*IF('Shoppable Services'!$D$4=$B106,1,0)*IF('Shoppable Services'!$C$4=$A106,1,0)*IF('Shoppable Services'!$B$4=W$60,W47,0)</f>
        <v>0</v>
      </c>
      <c r="X106" s="4">
        <f>IF('Shoppable Services'!$F$4=$D106,1,0)*IF('Shoppable Services'!$E$4=$C106,1,0)*IF('Shoppable Services'!$D$4=$B106,1,0)*IF('Shoppable Services'!$C$4=$A106,1,0)*IF('Shoppable Services'!$B$4=X$60,X47,0)</f>
        <v>0</v>
      </c>
      <c r="Y106" s="4">
        <f>IF('Shoppable Services'!$F$4=$D106,1,0)*IF('Shoppable Services'!$E$4=$C106,1,0)*IF('Shoppable Services'!$D$4=$B106,1,0)*IF('Shoppable Services'!$C$4=$A106,1,0)*IF('Shoppable Services'!$B$4=Y$60,Y47,0)</f>
        <v>0</v>
      </c>
      <c r="Z106" s="4">
        <f>IF('Shoppable Services'!$F$4=$D106,1,0)*IF('Shoppable Services'!$E$4=$C106,1,0)*IF('Shoppable Services'!$D$4=$B106,1,0)*IF('Shoppable Services'!$C$4=$A106,1,0)*IF('Shoppable Services'!$B$4=Z$60,Z47,0)</f>
        <v>0</v>
      </c>
      <c r="AA106" s="4">
        <f>IF('Shoppable Services'!$F$4=$D106,1,0)*IF('Shoppable Services'!$E$4=$C106,1,0)*IF('Shoppable Services'!$D$4=$B106,1,0)*IF('Shoppable Services'!$C$4=$A106,1,0)*IF('Shoppable Services'!$B$4=AA$60,AA47,0)</f>
        <v>0</v>
      </c>
      <c r="AB106" s="4">
        <f>IF('Shoppable Services'!$F$4=$D106,1,0)*IF('Shoppable Services'!$E$4=$C106,1,0)*IF('Shoppable Services'!$D$4=$B106,1,0)*IF('Shoppable Services'!$C$4=$A106,1,0)*IF('Shoppable Services'!$B$4=AB$60,AB47,0)</f>
        <v>0</v>
      </c>
      <c r="AC106" s="4">
        <f>IF('Shoppable Services'!$F$4=$D106,1,0)*IF('Shoppable Services'!$E$4=$C106,1,0)*IF('Shoppable Services'!$D$4=$B106,1,0)*IF('Shoppable Services'!$C$4=$A106,1,0)*IF('Shoppable Services'!$B$4=AC$60,AC47,0)</f>
        <v>0</v>
      </c>
      <c r="AD106" s="4">
        <f>IF('Shoppable Services'!$F$4=$D106,1,0)*IF('Shoppable Services'!$E$4=$C106,1,0)*IF('Shoppable Services'!$D$4=$B106,1,0)*IF('Shoppable Services'!$C$4=$A106,1,0)*IF('Shoppable Services'!$B$4=AD$60,AD47,0)</f>
        <v>0</v>
      </c>
      <c r="AE106" s="4">
        <f>IF('Shoppable Services'!$F$4=$D106,1,0)*IF('Shoppable Services'!$E$4=$C106,1,0)*IF('Shoppable Services'!$D$4=$B106,1,0)*IF('Shoppable Services'!$C$4=$A106,1,0)*IF('Shoppable Services'!$B$4=AE$60,AE47,0)</f>
        <v>0</v>
      </c>
      <c r="AF106" s="4">
        <f>IF('Shoppable Services'!$F$4=$D106,1,0)*IF('Shoppable Services'!$E$4=$C106,1,0)*IF('Shoppable Services'!$D$4=$B106,1,0)*IF('Shoppable Services'!$C$4=$A106,1,0)*IF('Shoppable Services'!$B$4=AF$60,AF47,0)</f>
        <v>0</v>
      </c>
      <c r="AG106" s="4">
        <f>IF('Shoppable Services'!$F$4=$D106,1,0)*IF('Shoppable Services'!$E$4=$C106,1,0)*IF('Shoppable Services'!$D$4=$B106,1,0)*IF('Shoppable Services'!$C$4=$A106,1,0)*IF('Shoppable Services'!$B$4=AG$60,AG47,0)</f>
        <v>0</v>
      </c>
      <c r="AH106" s="4">
        <f>IF('Shoppable Services'!$F$4=$D106,1,0)*IF('Shoppable Services'!$E$4=$C106,1,0)*IF('Shoppable Services'!$D$4=$B106,1,0)*IF('Shoppable Services'!$C$4=$A106,1,0)*IF('Shoppable Services'!$B$4=AH$60,AH47,0)</f>
        <v>0</v>
      </c>
      <c r="AI106" s="4">
        <f>IF('Shoppable Services'!$F$4=$D106,1,0)*IF('Shoppable Services'!$E$4=$C106,1,0)*IF('Shoppable Services'!$D$4=$B106,1,0)*IF('Shoppable Services'!$C$4=$A106,1,0)*IF('Shoppable Services'!$B$4=AI$60,AI47,0)</f>
        <v>0</v>
      </c>
      <c r="AJ106" s="4">
        <f>IF('Shoppable Services'!$F$4=$D106,1,0)*IF('Shoppable Services'!$E$4=$C106,1,0)*IF('Shoppable Services'!$D$4=$B106,1,0)*IF('Shoppable Services'!$C$4=$A106,1,0)*IF('Shoppable Services'!$B$4=AJ$60,AJ47,0)</f>
        <v>0</v>
      </c>
      <c r="AK106" s="4">
        <f>IF('Shoppable Services'!$F$4=$D106,1,0)*IF('Shoppable Services'!$E$4=$C106,1,0)*IF('Shoppable Services'!$D$4=$B106,1,0)*IF('Shoppable Services'!$C$4=$A106,1,0)*IF('Shoppable Services'!$B$4=AK$60,AK47,0)</f>
        <v>0</v>
      </c>
      <c r="AL106" s="4">
        <f>IF('Shoppable Services'!$F$4=$D106,1,0)*IF('Shoppable Services'!$E$4=$C106,1,0)*IF('Shoppable Services'!$D$4=$B106,1,0)*IF('Shoppable Services'!$C$4=$A106,1,0)*IF('Shoppable Services'!$B$4=AL$60,AL47,0)</f>
        <v>0</v>
      </c>
      <c r="AM106" s="4">
        <f>IF('Shoppable Services'!$F$4=$D106,1,0)*IF('Shoppable Services'!$E$4=$C106,1,0)*IF('Shoppable Services'!$D$4=$B106,1,0)*IF('Shoppable Services'!$C$4=$A106,1,0)*IF('Shoppable Services'!$B$4=AM$60,AM47,0)</f>
        <v>0</v>
      </c>
      <c r="AN106" s="4">
        <f>IF('Shoppable Services'!$F$4=$D106,1,0)*IF('Shoppable Services'!$E$4=$C106,1,0)*IF('Shoppable Services'!$D$4=$B106,1,0)*IF('Shoppable Services'!$C$4=$A106,1,0)*IF('Shoppable Services'!$B$4=AN$60,AN47,0)</f>
        <v>0</v>
      </c>
      <c r="AO106" s="4">
        <f>IF('Shoppable Services'!$F$4=$D106,1,0)*IF('Shoppable Services'!$E$4=$C106,1,0)*IF('Shoppable Services'!$D$4=$B106,1,0)*IF('Shoppable Services'!$C$4=$A106,1,0)*IF('Shoppable Services'!$B$4=AO$60,AO47,0)</f>
        <v>0</v>
      </c>
      <c r="AP106" s="4">
        <f>IF('Shoppable Services'!$F$4=$D106,1,0)*IF('Shoppable Services'!$E$4=$C106,1,0)*IF('Shoppable Services'!$D$4=$B106,1,0)*IF('Shoppable Services'!$C$4=$A106,1,0)*IF('Shoppable Services'!$B$4=AP$60,AP47,0)</f>
        <v>0</v>
      </c>
      <c r="AQ106" s="4">
        <f>IF('Shoppable Services'!$F$4=$D106,1,0)*IF('Shoppable Services'!$E$4=$C106,1,0)*IF('Shoppable Services'!$D$4=$B106,1,0)*IF('Shoppable Services'!$C$4=$A106,1,0)*IF('Shoppable Services'!$B$4=AQ$60,AQ47,0)</f>
        <v>0</v>
      </c>
      <c r="AR106" s="4">
        <f>IF('Shoppable Services'!$F$4=$D106,1,0)*IF('Shoppable Services'!$E$4=$C106,1,0)*IF('Shoppable Services'!$D$4=$B106,1,0)*IF('Shoppable Services'!$C$4=$A106,1,0)*IF('Shoppable Services'!$B$4=AR$60,AR47,0)</f>
        <v>0</v>
      </c>
      <c r="AS106" s="4">
        <f>IF('Shoppable Services'!$F$4=$D106,1,0)*IF('Shoppable Services'!$E$4=$C106,1,0)*IF('Shoppable Services'!$D$4=$B106,1,0)*IF('Shoppable Services'!$C$4=$A106,1,0)*IF('Shoppable Services'!$B$4=AS$60,AS47,0)</f>
        <v>0</v>
      </c>
      <c r="AT106" s="4">
        <f>IF('Shoppable Services'!$F$4=$D106,1,0)*IF('Shoppable Services'!$E$4=$C106,1,0)*IF('Shoppable Services'!$D$4=$B106,1,0)*IF('Shoppable Services'!$C$4=$A106,1,0)*IF('Shoppable Services'!$B$4=AT$60,AT47,0)</f>
        <v>0</v>
      </c>
      <c r="AU106" s="4">
        <f>IF('Shoppable Services'!$F$4=$D106,1,0)*IF('Shoppable Services'!$E$4=$C106,1,0)*IF('Shoppable Services'!$D$4=$B106,1,0)*IF('Shoppable Services'!$C$4=$A106,1,0)*IF('Shoppable Services'!$B$4=AU$60,AU47,0)</f>
        <v>0</v>
      </c>
      <c r="AV106" s="4">
        <f>IF('Shoppable Services'!$F$4=$D106,1,0)*IF('Shoppable Services'!$E$4=$C106,1,0)*IF('Shoppable Services'!$D$4=$B106,1,0)*IF('Shoppable Services'!$C$4=$A106,1,0)*IF('Shoppable Services'!$B$4=AV$60,AV47,0)</f>
        <v>0</v>
      </c>
      <c r="AW106" s="4">
        <f>IF('Shoppable Services'!$F$4=$D106,1,0)*IF('Shoppable Services'!$E$4=$C106,1,0)*IF('Shoppable Services'!$D$4=$B106,1,0)*IF('Shoppable Services'!$C$4=$A106,1,0)*IF('Shoppable Services'!$B$4=AW$60,AW47,0)</f>
        <v>0</v>
      </c>
      <c r="AX106" s="4">
        <f>IF('Shoppable Services'!$F$4=$D106,1,0)*IF('Shoppable Services'!$E$4=$C106,1,0)*IF('Shoppable Services'!$D$4=$B106,1,0)*IF('Shoppable Services'!$C$4=$A106,1,0)*IF('Shoppable Services'!$B$4=AX$60,AX47,0)</f>
        <v>0</v>
      </c>
      <c r="AY106" s="4">
        <f>IF('Shoppable Services'!$F$4=$D106,1,0)*IF('Shoppable Services'!$E$4=$C106,1,0)*IF('Shoppable Services'!$D$4=$B106,1,0)*IF('Shoppable Services'!$C$4=$A106,1,0)*IF('Shoppable Services'!$B$4=AY$60,AY47,0)</f>
        <v>0</v>
      </c>
      <c r="AZ106" s="4">
        <f>IF('Shoppable Services'!$F$4=$D106,1,0)*IF('Shoppable Services'!$E$4=$C106,1,0)*IF('Shoppable Services'!$D$4=$B106,1,0)*IF('Shoppable Services'!$C$4=$A106,1,0)*IF('Shoppable Services'!$B$4=AZ$60,AZ47,0)</f>
        <v>0</v>
      </c>
      <c r="BA106" s="4">
        <f>IF('Shoppable Services'!$F$4=$D106,1,0)*IF('Shoppable Services'!$E$4=$C106,1,0)*IF('Shoppable Services'!$D$4=$B106,1,0)*IF('Shoppable Services'!$C$4=$A106,1,0)*IF('Shoppable Services'!$B$4=BA$60,BA47,0)</f>
        <v>0</v>
      </c>
      <c r="BB106" s="4">
        <f>IF('Shoppable Services'!$F$4=$D106,1,0)*IF('Shoppable Services'!$E$4=$C106,1,0)*IF('Shoppable Services'!$D$4=$B106,1,0)*IF('Shoppable Services'!$C$4=$A106,1,0)*IF('Shoppable Services'!$B$4=BB$60,BB47,0)</f>
        <v>0</v>
      </c>
      <c r="BC106" s="4">
        <f>IF('Shoppable Services'!$F$4=$D106,1,0)*IF('Shoppable Services'!$E$4=$C106,1,0)*IF('Shoppable Services'!$D$4=$B106,1,0)*IF('Shoppable Services'!$C$4=$A106,1,0)*IF('Shoppable Services'!$B$4=BC$60,BC47,0)</f>
        <v>0</v>
      </c>
      <c r="BD106" s="4">
        <f>IF('Shoppable Services'!$F$4=$D106,1,0)*IF('Shoppable Services'!$E$4=$C106,1,0)*IF('Shoppable Services'!$D$4=$B106,1,0)*IF('Shoppable Services'!$C$4=$A106,1,0)*IF('Shoppable Services'!$B$4=BD$60,BD47,0)</f>
        <v>0</v>
      </c>
      <c r="BE106" s="4">
        <f>IF('Shoppable Services'!$F$4=$D106,1,0)*IF('Shoppable Services'!$E$4=$C106,1,0)*IF('Shoppable Services'!$D$4=$B106,1,0)*IF('Shoppable Services'!$C$4=$A106,1,0)*IF('Shoppable Services'!$B$4=BE$60,BE47,0)</f>
        <v>0</v>
      </c>
      <c r="BF106" s="4">
        <f>IF('Shoppable Services'!$F$4=$D106,1,0)*IF('Shoppable Services'!$E$4=$C106,1,0)*IF('Shoppable Services'!$D$4=$B106,1,0)*IF('Shoppable Services'!$C$4=$A106,1,0)*IF('Shoppable Services'!$B$4=BF$60,BF47,0)</f>
        <v>0</v>
      </c>
      <c r="BG106" s="4">
        <f>IF('Shoppable Services'!$F$4=$D106,1,0)*IF('Shoppable Services'!$E$4=$C106,1,0)*IF('Shoppable Services'!$D$4=$B106,1,0)*IF('Shoppable Services'!$C$4=$A106,1,0)*IF('Shoppable Services'!$B$4=BG$60,BG47,0)</f>
        <v>0</v>
      </c>
    </row>
    <row r="107" spans="1:59">
      <c r="A107" t="s">
        <v>25</v>
      </c>
      <c r="B107" t="s">
        <v>28</v>
      </c>
      <c r="C107" t="s">
        <v>24</v>
      </c>
      <c r="D107" t="s">
        <v>9</v>
      </c>
      <c r="E107" s="4">
        <f>IF('Shoppable Services'!$F$4=$D107,1,0)*IF('Shoppable Services'!$E$4=$C107,1,0)*IF('Shoppable Services'!$D$4=$B107,1,0)*IF('Shoppable Services'!$C$4=$A107,1,0)*$E48</f>
        <v>0</v>
      </c>
      <c r="F107" s="4">
        <f>IF('Shoppable Services'!$F$4=$D107,1,0)*IF('Shoppable Services'!$E$4=$C107,1,0)*IF('Shoppable Services'!$D$4=$B107,1,0)*IF('Shoppable Services'!$C$4=$A107,1,0)*$F48</f>
        <v>0</v>
      </c>
      <c r="G107" s="4">
        <f>IF('Shoppable Services'!$F$4=$D107,1,0)*IF('Shoppable Services'!$E$4=$C107,1,0)*IF('Shoppable Services'!$D$4=$B107,1,0)*IF('Shoppable Services'!$C$4=$A107,1,0)*$G48</f>
        <v>0</v>
      </c>
      <c r="H107" s="4">
        <f>IF('Shoppable Services'!$F$4=$D107,1,0)*IF('Shoppable Services'!$E$4=$C107,1,0)*IF('Shoppable Services'!$D$4=$B107,1,0)*IF('Shoppable Services'!$C$4=$A107,1,0)*$H48</f>
        <v>0</v>
      </c>
      <c r="I107" s="4">
        <f>IF('Shoppable Services'!$F$4=$D107,1,0)*IF('Shoppable Services'!$E$4=$C107,1,0)*IF('Shoppable Services'!$D$4=$B107,1,0)*IF('Shoppable Services'!$C$4=$A107,1,0)*$I48</f>
        <v>0</v>
      </c>
      <c r="J107" s="4">
        <f>IF('Shoppable Services'!$F$4=$D107,1,0)*IF('Shoppable Services'!$E$4=$C107,1,0)*IF('Shoppable Services'!$D$4=$B107,1,0)*IF('Shoppable Services'!$C$4=$A107,1,0)*IF('Shoppable Services'!$B$4=J$60,J48,0)</f>
        <v>0</v>
      </c>
      <c r="K107" s="4">
        <f>IF('Shoppable Services'!$F$4=$D107,1,0)*IF('Shoppable Services'!$E$4=$C107,1,0)*IF('Shoppable Services'!$D$4=$B107,1,0)*IF('Shoppable Services'!$C$4=$A107,1,0)*IF('Shoppable Services'!$B$4=K$60,K48,0)</f>
        <v>0</v>
      </c>
      <c r="L107" s="4">
        <f>IF('Shoppable Services'!$F$4=$D107,1,0)*IF('Shoppable Services'!$E$4=$C107,1,0)*IF('Shoppable Services'!$D$4=$B107,1,0)*IF('Shoppable Services'!$C$4=$A107,1,0)*IF('Shoppable Services'!$B$4=L$60,L48,0)</f>
        <v>0</v>
      </c>
      <c r="M107" s="4">
        <f>IF('Shoppable Services'!$F$4=$D107,1,0)*IF('Shoppable Services'!$E$4=$C107,1,0)*IF('Shoppable Services'!$D$4=$B107,1,0)*IF('Shoppable Services'!$C$4=$A107,1,0)*IF('Shoppable Services'!$B$4=M$60,M48,0)</f>
        <v>0</v>
      </c>
      <c r="N107" s="4">
        <f>IF('Shoppable Services'!$F$4=$D107,1,0)*IF('Shoppable Services'!$E$4=$C107,1,0)*IF('Shoppable Services'!$D$4=$B107,1,0)*IF('Shoppable Services'!$C$4=$A107,1,0)*IF('Shoppable Services'!$B$4=N$60,N48,0)</f>
        <v>0</v>
      </c>
      <c r="O107" s="4">
        <f>IF('Shoppable Services'!$F$4=$D107,1,0)*IF('Shoppable Services'!$E$4=$C107,1,0)*IF('Shoppable Services'!$D$4=$B107,1,0)*IF('Shoppable Services'!$C$4=$A107,1,0)*IF('Shoppable Services'!$B$4=O$60,O48,0)</f>
        <v>0</v>
      </c>
      <c r="P107" s="4">
        <f>IF('Shoppable Services'!$F$4=$D107,1,0)*IF('Shoppable Services'!$E$4=$C107,1,0)*IF('Shoppable Services'!$D$4=$B107,1,0)*IF('Shoppable Services'!$C$4=$A107,1,0)*IF('Shoppable Services'!$B$4=P$60,P48,0)</f>
        <v>0</v>
      </c>
      <c r="Q107" s="4">
        <f>IF('Shoppable Services'!$F$4=$D107,1,0)*IF('Shoppable Services'!$E$4=$C107,1,0)*IF('Shoppable Services'!$D$4=$B107,1,0)*IF('Shoppable Services'!$C$4=$A107,1,0)*IF('Shoppable Services'!$B$4=Q$60,Q48,0)</f>
        <v>0</v>
      </c>
      <c r="R107" s="4">
        <f>IF('Shoppable Services'!$F$4=$D107,1,0)*IF('Shoppable Services'!$E$4=$C107,1,0)*IF('Shoppable Services'!$D$4=$B107,1,0)*IF('Shoppable Services'!$C$4=$A107,1,0)*IF('Shoppable Services'!$B$4=R$60,R48,0)</f>
        <v>0</v>
      </c>
      <c r="S107" s="4">
        <f>IF('Shoppable Services'!$F$4=$D107,1,0)*IF('Shoppable Services'!$E$4=$C107,1,0)*IF('Shoppable Services'!$D$4=$B107,1,0)*IF('Shoppable Services'!$C$4=$A107,1,0)*IF('Shoppable Services'!$B$4=S$60,S48,0)</f>
        <v>0</v>
      </c>
      <c r="T107" s="4">
        <f>IF('Shoppable Services'!$F$4=$D107,1,0)*IF('Shoppable Services'!$E$4=$C107,1,0)*IF('Shoppable Services'!$D$4=$B107,1,0)*IF('Shoppable Services'!$C$4=$A107,1,0)*IF('Shoppable Services'!$B$4=T$60,T48,0)</f>
        <v>0</v>
      </c>
      <c r="U107" s="4">
        <f>IF('Shoppable Services'!$F$4=$D107,1,0)*IF('Shoppable Services'!$E$4=$C107,1,0)*IF('Shoppable Services'!$D$4=$B107,1,0)*IF('Shoppable Services'!$C$4=$A107,1,0)*IF('Shoppable Services'!$B$4=U$60,U48,0)</f>
        <v>0</v>
      </c>
      <c r="V107" s="4">
        <f>IF('Shoppable Services'!$F$4=$D107,1,0)*IF('Shoppable Services'!$E$4=$C107,1,0)*IF('Shoppable Services'!$D$4=$B107,1,0)*IF('Shoppable Services'!$C$4=$A107,1,0)*IF('Shoppable Services'!$B$4=V$60,V48,0)</f>
        <v>0</v>
      </c>
      <c r="W107" s="4">
        <f>IF('Shoppable Services'!$F$4=$D107,1,0)*IF('Shoppable Services'!$E$4=$C107,1,0)*IF('Shoppable Services'!$D$4=$B107,1,0)*IF('Shoppable Services'!$C$4=$A107,1,0)*IF('Shoppable Services'!$B$4=W$60,W48,0)</f>
        <v>0</v>
      </c>
      <c r="X107" s="4">
        <f>IF('Shoppable Services'!$F$4=$D107,1,0)*IF('Shoppable Services'!$E$4=$C107,1,0)*IF('Shoppable Services'!$D$4=$B107,1,0)*IF('Shoppable Services'!$C$4=$A107,1,0)*IF('Shoppable Services'!$B$4=X$60,X48,0)</f>
        <v>0</v>
      </c>
      <c r="Y107" s="4">
        <f>IF('Shoppable Services'!$F$4=$D107,1,0)*IF('Shoppable Services'!$E$4=$C107,1,0)*IF('Shoppable Services'!$D$4=$B107,1,0)*IF('Shoppable Services'!$C$4=$A107,1,0)*IF('Shoppable Services'!$B$4=Y$60,Y48,0)</f>
        <v>0</v>
      </c>
      <c r="Z107" s="4">
        <f>IF('Shoppable Services'!$F$4=$D107,1,0)*IF('Shoppable Services'!$E$4=$C107,1,0)*IF('Shoppable Services'!$D$4=$B107,1,0)*IF('Shoppable Services'!$C$4=$A107,1,0)*IF('Shoppable Services'!$B$4=Z$60,Z48,0)</f>
        <v>0</v>
      </c>
      <c r="AA107" s="4">
        <f>IF('Shoppable Services'!$F$4=$D107,1,0)*IF('Shoppable Services'!$E$4=$C107,1,0)*IF('Shoppable Services'!$D$4=$B107,1,0)*IF('Shoppable Services'!$C$4=$A107,1,0)*IF('Shoppable Services'!$B$4=AA$60,AA48,0)</f>
        <v>0</v>
      </c>
      <c r="AB107" s="4">
        <f>IF('Shoppable Services'!$F$4=$D107,1,0)*IF('Shoppable Services'!$E$4=$C107,1,0)*IF('Shoppable Services'!$D$4=$B107,1,0)*IF('Shoppable Services'!$C$4=$A107,1,0)*IF('Shoppable Services'!$B$4=AB$60,AB48,0)</f>
        <v>0</v>
      </c>
      <c r="AC107" s="4">
        <f>IF('Shoppable Services'!$F$4=$D107,1,0)*IF('Shoppable Services'!$E$4=$C107,1,0)*IF('Shoppable Services'!$D$4=$B107,1,0)*IF('Shoppable Services'!$C$4=$A107,1,0)*IF('Shoppable Services'!$B$4=AC$60,AC48,0)</f>
        <v>0</v>
      </c>
      <c r="AD107" s="4">
        <f>IF('Shoppable Services'!$F$4=$D107,1,0)*IF('Shoppable Services'!$E$4=$C107,1,0)*IF('Shoppable Services'!$D$4=$B107,1,0)*IF('Shoppable Services'!$C$4=$A107,1,0)*IF('Shoppable Services'!$B$4=AD$60,AD48,0)</f>
        <v>0</v>
      </c>
      <c r="AE107" s="4">
        <f>IF('Shoppable Services'!$F$4=$D107,1,0)*IF('Shoppable Services'!$E$4=$C107,1,0)*IF('Shoppable Services'!$D$4=$B107,1,0)*IF('Shoppable Services'!$C$4=$A107,1,0)*IF('Shoppable Services'!$B$4=AE$60,AE48,0)</f>
        <v>0</v>
      </c>
      <c r="AF107" s="4">
        <f>IF('Shoppable Services'!$F$4=$D107,1,0)*IF('Shoppable Services'!$E$4=$C107,1,0)*IF('Shoppable Services'!$D$4=$B107,1,0)*IF('Shoppable Services'!$C$4=$A107,1,0)*IF('Shoppable Services'!$B$4=AF$60,AF48,0)</f>
        <v>0</v>
      </c>
      <c r="AG107" s="4">
        <f>IF('Shoppable Services'!$F$4=$D107,1,0)*IF('Shoppable Services'!$E$4=$C107,1,0)*IF('Shoppable Services'!$D$4=$B107,1,0)*IF('Shoppable Services'!$C$4=$A107,1,0)*IF('Shoppable Services'!$B$4=AG$60,AG48,0)</f>
        <v>0</v>
      </c>
      <c r="AH107" s="4">
        <f>IF('Shoppable Services'!$F$4=$D107,1,0)*IF('Shoppable Services'!$E$4=$C107,1,0)*IF('Shoppable Services'!$D$4=$B107,1,0)*IF('Shoppable Services'!$C$4=$A107,1,0)*IF('Shoppable Services'!$B$4=AH$60,AH48,0)</f>
        <v>0</v>
      </c>
      <c r="AI107" s="4">
        <f>IF('Shoppable Services'!$F$4=$D107,1,0)*IF('Shoppable Services'!$E$4=$C107,1,0)*IF('Shoppable Services'!$D$4=$B107,1,0)*IF('Shoppable Services'!$C$4=$A107,1,0)*IF('Shoppable Services'!$B$4=AI$60,AI48,0)</f>
        <v>0</v>
      </c>
      <c r="AJ107" s="4">
        <f>IF('Shoppable Services'!$F$4=$D107,1,0)*IF('Shoppable Services'!$E$4=$C107,1,0)*IF('Shoppable Services'!$D$4=$B107,1,0)*IF('Shoppable Services'!$C$4=$A107,1,0)*IF('Shoppable Services'!$B$4=AJ$60,AJ48,0)</f>
        <v>0</v>
      </c>
      <c r="AK107" s="4">
        <f>IF('Shoppable Services'!$F$4=$D107,1,0)*IF('Shoppable Services'!$E$4=$C107,1,0)*IF('Shoppable Services'!$D$4=$B107,1,0)*IF('Shoppable Services'!$C$4=$A107,1,0)*IF('Shoppable Services'!$B$4=AK$60,AK48,0)</f>
        <v>0</v>
      </c>
      <c r="AL107" s="4">
        <f>IF('Shoppable Services'!$F$4=$D107,1,0)*IF('Shoppable Services'!$E$4=$C107,1,0)*IF('Shoppable Services'!$D$4=$B107,1,0)*IF('Shoppable Services'!$C$4=$A107,1,0)*IF('Shoppable Services'!$B$4=AL$60,AL48,0)</f>
        <v>0</v>
      </c>
      <c r="AM107" s="4">
        <f>IF('Shoppable Services'!$F$4=$D107,1,0)*IF('Shoppable Services'!$E$4=$C107,1,0)*IF('Shoppable Services'!$D$4=$B107,1,0)*IF('Shoppable Services'!$C$4=$A107,1,0)*IF('Shoppable Services'!$B$4=AM$60,AM48,0)</f>
        <v>0</v>
      </c>
      <c r="AN107" s="4">
        <f>IF('Shoppable Services'!$F$4=$D107,1,0)*IF('Shoppable Services'!$E$4=$C107,1,0)*IF('Shoppable Services'!$D$4=$B107,1,0)*IF('Shoppable Services'!$C$4=$A107,1,0)*IF('Shoppable Services'!$B$4=AN$60,AN48,0)</f>
        <v>0</v>
      </c>
      <c r="AO107" s="4">
        <f>IF('Shoppable Services'!$F$4=$D107,1,0)*IF('Shoppable Services'!$E$4=$C107,1,0)*IF('Shoppable Services'!$D$4=$B107,1,0)*IF('Shoppable Services'!$C$4=$A107,1,0)*IF('Shoppable Services'!$B$4=AO$60,AO48,0)</f>
        <v>0</v>
      </c>
      <c r="AP107" s="4">
        <f>IF('Shoppable Services'!$F$4=$D107,1,0)*IF('Shoppable Services'!$E$4=$C107,1,0)*IF('Shoppable Services'!$D$4=$B107,1,0)*IF('Shoppable Services'!$C$4=$A107,1,0)*IF('Shoppable Services'!$B$4=AP$60,AP48,0)</f>
        <v>0</v>
      </c>
      <c r="AQ107" s="4">
        <f>IF('Shoppable Services'!$F$4=$D107,1,0)*IF('Shoppable Services'!$E$4=$C107,1,0)*IF('Shoppable Services'!$D$4=$B107,1,0)*IF('Shoppable Services'!$C$4=$A107,1,0)*IF('Shoppable Services'!$B$4=AQ$60,AQ48,0)</f>
        <v>0</v>
      </c>
      <c r="AR107" s="4">
        <f>IF('Shoppable Services'!$F$4=$D107,1,0)*IF('Shoppable Services'!$E$4=$C107,1,0)*IF('Shoppable Services'!$D$4=$B107,1,0)*IF('Shoppable Services'!$C$4=$A107,1,0)*IF('Shoppable Services'!$B$4=AR$60,AR48,0)</f>
        <v>0</v>
      </c>
      <c r="AS107" s="4">
        <f>IF('Shoppable Services'!$F$4=$D107,1,0)*IF('Shoppable Services'!$E$4=$C107,1,0)*IF('Shoppable Services'!$D$4=$B107,1,0)*IF('Shoppable Services'!$C$4=$A107,1,0)*IF('Shoppable Services'!$B$4=AS$60,AS48,0)</f>
        <v>0</v>
      </c>
      <c r="AT107" s="4">
        <f>IF('Shoppable Services'!$F$4=$D107,1,0)*IF('Shoppable Services'!$E$4=$C107,1,0)*IF('Shoppable Services'!$D$4=$B107,1,0)*IF('Shoppable Services'!$C$4=$A107,1,0)*IF('Shoppable Services'!$B$4=AT$60,AT48,0)</f>
        <v>0</v>
      </c>
      <c r="AU107" s="4">
        <f>IF('Shoppable Services'!$F$4=$D107,1,0)*IF('Shoppable Services'!$E$4=$C107,1,0)*IF('Shoppable Services'!$D$4=$B107,1,0)*IF('Shoppable Services'!$C$4=$A107,1,0)*IF('Shoppable Services'!$B$4=AU$60,AU48,0)</f>
        <v>0</v>
      </c>
      <c r="AV107" s="4">
        <f>IF('Shoppable Services'!$F$4=$D107,1,0)*IF('Shoppable Services'!$E$4=$C107,1,0)*IF('Shoppable Services'!$D$4=$B107,1,0)*IF('Shoppable Services'!$C$4=$A107,1,0)*IF('Shoppable Services'!$B$4=AV$60,AV48,0)</f>
        <v>0</v>
      </c>
      <c r="AW107" s="4">
        <f>IF('Shoppable Services'!$F$4=$D107,1,0)*IF('Shoppable Services'!$E$4=$C107,1,0)*IF('Shoppable Services'!$D$4=$B107,1,0)*IF('Shoppable Services'!$C$4=$A107,1,0)*IF('Shoppable Services'!$B$4=AW$60,AW48,0)</f>
        <v>0</v>
      </c>
      <c r="AX107" s="4">
        <f>IF('Shoppable Services'!$F$4=$D107,1,0)*IF('Shoppable Services'!$E$4=$C107,1,0)*IF('Shoppable Services'!$D$4=$B107,1,0)*IF('Shoppable Services'!$C$4=$A107,1,0)*IF('Shoppable Services'!$B$4=AX$60,AX48,0)</f>
        <v>0</v>
      </c>
      <c r="AY107" s="4">
        <f>IF('Shoppable Services'!$F$4=$D107,1,0)*IF('Shoppable Services'!$E$4=$C107,1,0)*IF('Shoppable Services'!$D$4=$B107,1,0)*IF('Shoppable Services'!$C$4=$A107,1,0)*IF('Shoppable Services'!$B$4=AY$60,AY48,0)</f>
        <v>0</v>
      </c>
      <c r="AZ107" s="4">
        <f>IF('Shoppable Services'!$F$4=$D107,1,0)*IF('Shoppable Services'!$E$4=$C107,1,0)*IF('Shoppable Services'!$D$4=$B107,1,0)*IF('Shoppable Services'!$C$4=$A107,1,0)*IF('Shoppable Services'!$B$4=AZ$60,AZ48,0)</f>
        <v>0</v>
      </c>
      <c r="BA107" s="4">
        <f>IF('Shoppable Services'!$F$4=$D107,1,0)*IF('Shoppable Services'!$E$4=$C107,1,0)*IF('Shoppable Services'!$D$4=$B107,1,0)*IF('Shoppable Services'!$C$4=$A107,1,0)*IF('Shoppable Services'!$B$4=BA$60,BA48,0)</f>
        <v>0</v>
      </c>
      <c r="BB107" s="4">
        <f>IF('Shoppable Services'!$F$4=$D107,1,0)*IF('Shoppable Services'!$E$4=$C107,1,0)*IF('Shoppable Services'!$D$4=$B107,1,0)*IF('Shoppable Services'!$C$4=$A107,1,0)*IF('Shoppable Services'!$B$4=BB$60,BB48,0)</f>
        <v>0</v>
      </c>
      <c r="BC107" s="4">
        <f>IF('Shoppable Services'!$F$4=$D107,1,0)*IF('Shoppable Services'!$E$4=$C107,1,0)*IF('Shoppable Services'!$D$4=$B107,1,0)*IF('Shoppable Services'!$C$4=$A107,1,0)*IF('Shoppable Services'!$B$4=BC$60,BC48,0)</f>
        <v>0</v>
      </c>
      <c r="BD107" s="4">
        <f>IF('Shoppable Services'!$F$4=$D107,1,0)*IF('Shoppable Services'!$E$4=$C107,1,0)*IF('Shoppable Services'!$D$4=$B107,1,0)*IF('Shoppable Services'!$C$4=$A107,1,0)*IF('Shoppable Services'!$B$4=BD$60,BD48,0)</f>
        <v>0</v>
      </c>
      <c r="BE107" s="4">
        <f>IF('Shoppable Services'!$F$4=$D107,1,0)*IF('Shoppable Services'!$E$4=$C107,1,0)*IF('Shoppable Services'!$D$4=$B107,1,0)*IF('Shoppable Services'!$C$4=$A107,1,0)*IF('Shoppable Services'!$B$4=BE$60,BE48,0)</f>
        <v>0</v>
      </c>
      <c r="BF107" s="4">
        <f>IF('Shoppable Services'!$F$4=$D107,1,0)*IF('Shoppable Services'!$E$4=$C107,1,0)*IF('Shoppable Services'!$D$4=$B107,1,0)*IF('Shoppable Services'!$C$4=$A107,1,0)*IF('Shoppable Services'!$B$4=BF$60,BF48,0)</f>
        <v>0</v>
      </c>
      <c r="BG107" s="4">
        <f>IF('Shoppable Services'!$F$4=$D107,1,0)*IF('Shoppable Services'!$E$4=$C107,1,0)*IF('Shoppable Services'!$D$4=$B107,1,0)*IF('Shoppable Services'!$C$4=$A107,1,0)*IF('Shoppable Services'!$B$4=BG$60,BG48,0)</f>
        <v>0</v>
      </c>
    </row>
    <row r="108" spans="1:59">
      <c r="A108" t="s">
        <v>25</v>
      </c>
      <c r="B108" t="s">
        <v>28</v>
      </c>
      <c r="C108" t="s">
        <v>82</v>
      </c>
      <c r="D108" t="s">
        <v>86</v>
      </c>
      <c r="E108" s="4">
        <f>IF('Shoppable Services'!$F$4=$D108,1,0)*IF('Shoppable Services'!$E$4=$C108,1,0)*IF('Shoppable Services'!$D$4=$B108,1,0)*IF('Shoppable Services'!$C$4=$A108,1,0)*$E49</f>
        <v>0</v>
      </c>
      <c r="F108" s="4">
        <f>IF('Shoppable Services'!$F$4=$D108,1,0)*IF('Shoppable Services'!$E$4=$C108,1,0)*IF('Shoppable Services'!$D$4=$B108,1,0)*IF('Shoppable Services'!$C$4=$A108,1,0)*$F49</f>
        <v>0</v>
      </c>
      <c r="G108" s="4">
        <f>IF('Shoppable Services'!$F$4=$D108,1,0)*IF('Shoppable Services'!$E$4=$C108,1,0)*IF('Shoppable Services'!$D$4=$B108,1,0)*IF('Shoppable Services'!$C$4=$A108,1,0)*$G49</f>
        <v>0</v>
      </c>
      <c r="H108" s="4">
        <f>IF('Shoppable Services'!$F$4=$D108,1,0)*IF('Shoppable Services'!$E$4=$C108,1,0)*IF('Shoppable Services'!$D$4=$B108,1,0)*IF('Shoppable Services'!$C$4=$A108,1,0)*$H49</f>
        <v>0</v>
      </c>
      <c r="I108" s="4">
        <f>IF('Shoppable Services'!$F$4=$D108,1,0)*IF('Shoppable Services'!$E$4=$C108,1,0)*IF('Shoppable Services'!$D$4=$B108,1,0)*IF('Shoppable Services'!$C$4=$A108,1,0)*$I49</f>
        <v>0</v>
      </c>
      <c r="J108" s="4">
        <f>IF('Shoppable Services'!$F$4=$D108,1,0)*IF('Shoppable Services'!$E$4=$C108,1,0)*IF('Shoppable Services'!$D$4=$B108,1,0)*IF('Shoppable Services'!$C$4=$A108,1,0)*IF('Shoppable Services'!$B$4=J$60,J49,0)</f>
        <v>0</v>
      </c>
      <c r="K108" s="4">
        <f>IF('Shoppable Services'!$F$4=$D108,1,0)*IF('Shoppable Services'!$E$4=$C108,1,0)*IF('Shoppable Services'!$D$4=$B108,1,0)*IF('Shoppable Services'!$C$4=$A108,1,0)*IF('Shoppable Services'!$B$4=K$60,K49,0)</f>
        <v>0</v>
      </c>
      <c r="L108" s="4">
        <f>IF('Shoppable Services'!$F$4=$D108,1,0)*IF('Shoppable Services'!$E$4=$C108,1,0)*IF('Shoppable Services'!$D$4=$B108,1,0)*IF('Shoppable Services'!$C$4=$A108,1,0)*IF('Shoppable Services'!$B$4=L$60,L49,0)</f>
        <v>0</v>
      </c>
      <c r="M108" s="4">
        <f>IF('Shoppable Services'!$F$4=$D108,1,0)*IF('Shoppable Services'!$E$4=$C108,1,0)*IF('Shoppable Services'!$D$4=$B108,1,0)*IF('Shoppable Services'!$C$4=$A108,1,0)*IF('Shoppable Services'!$B$4=M$60,M49,0)</f>
        <v>0</v>
      </c>
      <c r="N108" s="4">
        <f>IF('Shoppable Services'!$F$4=$D108,1,0)*IF('Shoppable Services'!$E$4=$C108,1,0)*IF('Shoppable Services'!$D$4=$B108,1,0)*IF('Shoppable Services'!$C$4=$A108,1,0)*IF('Shoppable Services'!$B$4=N$60,N49,0)</f>
        <v>0</v>
      </c>
      <c r="O108" s="4">
        <f>IF('Shoppable Services'!$F$4=$D108,1,0)*IF('Shoppable Services'!$E$4=$C108,1,0)*IF('Shoppable Services'!$D$4=$B108,1,0)*IF('Shoppable Services'!$C$4=$A108,1,0)*IF('Shoppable Services'!$B$4=O$60,O49,0)</f>
        <v>0</v>
      </c>
      <c r="P108" s="4">
        <f>IF('Shoppable Services'!$F$4=$D108,1,0)*IF('Shoppable Services'!$E$4=$C108,1,0)*IF('Shoppable Services'!$D$4=$B108,1,0)*IF('Shoppable Services'!$C$4=$A108,1,0)*IF('Shoppable Services'!$B$4=P$60,P49,0)</f>
        <v>0</v>
      </c>
      <c r="Q108" s="4">
        <f>IF('Shoppable Services'!$F$4=$D108,1,0)*IF('Shoppable Services'!$E$4=$C108,1,0)*IF('Shoppable Services'!$D$4=$B108,1,0)*IF('Shoppable Services'!$C$4=$A108,1,0)*IF('Shoppable Services'!$B$4=Q$60,Q49,0)</f>
        <v>0</v>
      </c>
      <c r="R108" s="4">
        <f>IF('Shoppable Services'!$F$4=$D108,1,0)*IF('Shoppable Services'!$E$4=$C108,1,0)*IF('Shoppable Services'!$D$4=$B108,1,0)*IF('Shoppable Services'!$C$4=$A108,1,0)*IF('Shoppable Services'!$B$4=R$60,R49,0)</f>
        <v>0</v>
      </c>
      <c r="S108" s="4">
        <f>IF('Shoppable Services'!$F$4=$D108,1,0)*IF('Shoppable Services'!$E$4=$C108,1,0)*IF('Shoppable Services'!$D$4=$B108,1,0)*IF('Shoppable Services'!$C$4=$A108,1,0)*IF('Shoppable Services'!$B$4=S$60,S49,0)</f>
        <v>0</v>
      </c>
      <c r="T108" s="4">
        <f>IF('Shoppable Services'!$F$4=$D108,1,0)*IF('Shoppable Services'!$E$4=$C108,1,0)*IF('Shoppable Services'!$D$4=$B108,1,0)*IF('Shoppable Services'!$C$4=$A108,1,0)*IF('Shoppable Services'!$B$4=T$60,T49,0)</f>
        <v>0</v>
      </c>
      <c r="U108" s="4">
        <f>IF('Shoppable Services'!$F$4=$D108,1,0)*IF('Shoppable Services'!$E$4=$C108,1,0)*IF('Shoppable Services'!$D$4=$B108,1,0)*IF('Shoppable Services'!$C$4=$A108,1,0)*IF('Shoppable Services'!$B$4=U$60,U49,0)</f>
        <v>0</v>
      </c>
      <c r="V108" s="4">
        <f>IF('Shoppable Services'!$F$4=$D108,1,0)*IF('Shoppable Services'!$E$4=$C108,1,0)*IF('Shoppable Services'!$D$4=$B108,1,0)*IF('Shoppable Services'!$C$4=$A108,1,0)*IF('Shoppable Services'!$B$4=V$60,V49,0)</f>
        <v>0</v>
      </c>
      <c r="W108" s="4">
        <f>IF('Shoppable Services'!$F$4=$D108,1,0)*IF('Shoppable Services'!$E$4=$C108,1,0)*IF('Shoppable Services'!$D$4=$B108,1,0)*IF('Shoppable Services'!$C$4=$A108,1,0)*IF('Shoppable Services'!$B$4=W$60,W49,0)</f>
        <v>0</v>
      </c>
      <c r="X108" s="4">
        <f>IF('Shoppable Services'!$F$4=$D108,1,0)*IF('Shoppable Services'!$E$4=$C108,1,0)*IF('Shoppable Services'!$D$4=$B108,1,0)*IF('Shoppable Services'!$C$4=$A108,1,0)*IF('Shoppable Services'!$B$4=X$60,X49,0)</f>
        <v>0</v>
      </c>
      <c r="Y108" s="4">
        <f>IF('Shoppable Services'!$F$4=$D108,1,0)*IF('Shoppable Services'!$E$4=$C108,1,0)*IF('Shoppable Services'!$D$4=$B108,1,0)*IF('Shoppable Services'!$C$4=$A108,1,0)*IF('Shoppable Services'!$B$4=Y$60,Y49,0)</f>
        <v>0</v>
      </c>
      <c r="Z108" s="4">
        <f>IF('Shoppable Services'!$F$4=$D108,1,0)*IF('Shoppable Services'!$E$4=$C108,1,0)*IF('Shoppable Services'!$D$4=$B108,1,0)*IF('Shoppable Services'!$C$4=$A108,1,0)*IF('Shoppable Services'!$B$4=Z$60,Z49,0)</f>
        <v>0</v>
      </c>
      <c r="AA108" s="4">
        <f>IF('Shoppable Services'!$F$4=$D108,1,0)*IF('Shoppable Services'!$E$4=$C108,1,0)*IF('Shoppable Services'!$D$4=$B108,1,0)*IF('Shoppable Services'!$C$4=$A108,1,0)*IF('Shoppable Services'!$B$4=AA$60,AA49,0)</f>
        <v>0</v>
      </c>
      <c r="AB108" s="4">
        <f>IF('Shoppable Services'!$F$4=$D108,1,0)*IF('Shoppable Services'!$E$4=$C108,1,0)*IF('Shoppable Services'!$D$4=$B108,1,0)*IF('Shoppable Services'!$C$4=$A108,1,0)*IF('Shoppable Services'!$B$4=AB$60,AB49,0)</f>
        <v>0</v>
      </c>
      <c r="AC108" s="4">
        <f>IF('Shoppable Services'!$F$4=$D108,1,0)*IF('Shoppable Services'!$E$4=$C108,1,0)*IF('Shoppable Services'!$D$4=$B108,1,0)*IF('Shoppable Services'!$C$4=$A108,1,0)*IF('Shoppable Services'!$B$4=AC$60,AC49,0)</f>
        <v>0</v>
      </c>
      <c r="AD108" s="4">
        <f>IF('Shoppable Services'!$F$4=$D108,1,0)*IF('Shoppable Services'!$E$4=$C108,1,0)*IF('Shoppable Services'!$D$4=$B108,1,0)*IF('Shoppable Services'!$C$4=$A108,1,0)*IF('Shoppable Services'!$B$4=AD$60,AD49,0)</f>
        <v>0</v>
      </c>
      <c r="AE108" s="4">
        <f>IF('Shoppable Services'!$F$4=$D108,1,0)*IF('Shoppable Services'!$E$4=$C108,1,0)*IF('Shoppable Services'!$D$4=$B108,1,0)*IF('Shoppable Services'!$C$4=$A108,1,0)*IF('Shoppable Services'!$B$4=AE$60,AE49,0)</f>
        <v>0</v>
      </c>
      <c r="AF108" s="4">
        <f>IF('Shoppable Services'!$F$4=$D108,1,0)*IF('Shoppable Services'!$E$4=$C108,1,0)*IF('Shoppable Services'!$D$4=$B108,1,0)*IF('Shoppable Services'!$C$4=$A108,1,0)*IF('Shoppable Services'!$B$4=AF$60,AF49,0)</f>
        <v>0</v>
      </c>
      <c r="AG108" s="4">
        <f>IF('Shoppable Services'!$F$4=$D108,1,0)*IF('Shoppable Services'!$E$4=$C108,1,0)*IF('Shoppable Services'!$D$4=$B108,1,0)*IF('Shoppable Services'!$C$4=$A108,1,0)*IF('Shoppable Services'!$B$4=AG$60,AG49,0)</f>
        <v>0</v>
      </c>
      <c r="AH108" s="4">
        <f>IF('Shoppable Services'!$F$4=$D108,1,0)*IF('Shoppable Services'!$E$4=$C108,1,0)*IF('Shoppable Services'!$D$4=$B108,1,0)*IF('Shoppable Services'!$C$4=$A108,1,0)*IF('Shoppable Services'!$B$4=AH$60,AH49,0)</f>
        <v>0</v>
      </c>
      <c r="AI108" s="4">
        <f>IF('Shoppable Services'!$F$4=$D108,1,0)*IF('Shoppable Services'!$E$4=$C108,1,0)*IF('Shoppable Services'!$D$4=$B108,1,0)*IF('Shoppable Services'!$C$4=$A108,1,0)*IF('Shoppable Services'!$B$4=AI$60,AI49,0)</f>
        <v>0</v>
      </c>
      <c r="AJ108" s="4">
        <f>IF('Shoppable Services'!$F$4=$D108,1,0)*IF('Shoppable Services'!$E$4=$C108,1,0)*IF('Shoppable Services'!$D$4=$B108,1,0)*IF('Shoppable Services'!$C$4=$A108,1,0)*IF('Shoppable Services'!$B$4=AJ$60,AJ49,0)</f>
        <v>0</v>
      </c>
      <c r="AK108" s="4">
        <f>IF('Shoppable Services'!$F$4=$D108,1,0)*IF('Shoppable Services'!$E$4=$C108,1,0)*IF('Shoppable Services'!$D$4=$B108,1,0)*IF('Shoppable Services'!$C$4=$A108,1,0)*IF('Shoppable Services'!$B$4=AK$60,AK49,0)</f>
        <v>0</v>
      </c>
      <c r="AL108" s="4">
        <f>IF('Shoppable Services'!$F$4=$D108,1,0)*IF('Shoppable Services'!$E$4=$C108,1,0)*IF('Shoppable Services'!$D$4=$B108,1,0)*IF('Shoppable Services'!$C$4=$A108,1,0)*IF('Shoppable Services'!$B$4=AL$60,AL49,0)</f>
        <v>0</v>
      </c>
      <c r="AM108" s="4">
        <f>IF('Shoppable Services'!$F$4=$D108,1,0)*IF('Shoppable Services'!$E$4=$C108,1,0)*IF('Shoppable Services'!$D$4=$B108,1,0)*IF('Shoppable Services'!$C$4=$A108,1,0)*IF('Shoppable Services'!$B$4=AM$60,AM49,0)</f>
        <v>0</v>
      </c>
      <c r="AN108" s="4">
        <f>IF('Shoppable Services'!$F$4=$D108,1,0)*IF('Shoppable Services'!$E$4=$C108,1,0)*IF('Shoppable Services'!$D$4=$B108,1,0)*IF('Shoppable Services'!$C$4=$A108,1,0)*IF('Shoppable Services'!$B$4=AN$60,AN49,0)</f>
        <v>0</v>
      </c>
      <c r="AO108" s="4">
        <f>IF('Shoppable Services'!$F$4=$D108,1,0)*IF('Shoppable Services'!$E$4=$C108,1,0)*IF('Shoppable Services'!$D$4=$B108,1,0)*IF('Shoppable Services'!$C$4=$A108,1,0)*IF('Shoppable Services'!$B$4=AO$60,AO49,0)</f>
        <v>0</v>
      </c>
      <c r="AP108" s="4">
        <f>IF('Shoppable Services'!$F$4=$D108,1,0)*IF('Shoppable Services'!$E$4=$C108,1,0)*IF('Shoppable Services'!$D$4=$B108,1,0)*IF('Shoppable Services'!$C$4=$A108,1,0)*IF('Shoppable Services'!$B$4=AP$60,AP49,0)</f>
        <v>0</v>
      </c>
      <c r="AQ108" s="4">
        <f>IF('Shoppable Services'!$F$4=$D108,1,0)*IF('Shoppable Services'!$E$4=$C108,1,0)*IF('Shoppable Services'!$D$4=$B108,1,0)*IF('Shoppable Services'!$C$4=$A108,1,0)*IF('Shoppable Services'!$B$4=AQ$60,AQ49,0)</f>
        <v>0</v>
      </c>
      <c r="AR108" s="4">
        <f>IF('Shoppable Services'!$F$4=$D108,1,0)*IF('Shoppable Services'!$E$4=$C108,1,0)*IF('Shoppable Services'!$D$4=$B108,1,0)*IF('Shoppable Services'!$C$4=$A108,1,0)*IF('Shoppable Services'!$B$4=AR$60,AR49,0)</f>
        <v>0</v>
      </c>
      <c r="AS108" s="4">
        <f>IF('Shoppable Services'!$F$4=$D108,1,0)*IF('Shoppable Services'!$E$4=$C108,1,0)*IF('Shoppable Services'!$D$4=$B108,1,0)*IF('Shoppable Services'!$C$4=$A108,1,0)*IF('Shoppable Services'!$B$4=AS$60,AS49,0)</f>
        <v>0</v>
      </c>
      <c r="AT108" s="4">
        <f>IF('Shoppable Services'!$F$4=$D108,1,0)*IF('Shoppable Services'!$E$4=$C108,1,0)*IF('Shoppable Services'!$D$4=$B108,1,0)*IF('Shoppable Services'!$C$4=$A108,1,0)*IF('Shoppable Services'!$B$4=AT$60,AT49,0)</f>
        <v>0</v>
      </c>
      <c r="AU108" s="4">
        <f>IF('Shoppable Services'!$F$4=$D108,1,0)*IF('Shoppable Services'!$E$4=$C108,1,0)*IF('Shoppable Services'!$D$4=$B108,1,0)*IF('Shoppable Services'!$C$4=$A108,1,0)*IF('Shoppable Services'!$B$4=AU$60,AU49,0)</f>
        <v>0</v>
      </c>
      <c r="AV108" s="4">
        <f>IF('Shoppable Services'!$F$4=$D108,1,0)*IF('Shoppable Services'!$E$4=$C108,1,0)*IF('Shoppable Services'!$D$4=$B108,1,0)*IF('Shoppable Services'!$C$4=$A108,1,0)*IF('Shoppable Services'!$B$4=AV$60,AV49,0)</f>
        <v>0</v>
      </c>
      <c r="AW108" s="4">
        <f>IF('Shoppable Services'!$F$4=$D108,1,0)*IF('Shoppable Services'!$E$4=$C108,1,0)*IF('Shoppable Services'!$D$4=$B108,1,0)*IF('Shoppable Services'!$C$4=$A108,1,0)*IF('Shoppable Services'!$B$4=AW$60,AW49,0)</f>
        <v>0</v>
      </c>
      <c r="AX108" s="4">
        <f>IF('Shoppable Services'!$F$4=$D108,1,0)*IF('Shoppable Services'!$E$4=$C108,1,0)*IF('Shoppable Services'!$D$4=$B108,1,0)*IF('Shoppable Services'!$C$4=$A108,1,0)*IF('Shoppable Services'!$B$4=AX$60,AX49,0)</f>
        <v>0</v>
      </c>
      <c r="AY108" s="4">
        <f>IF('Shoppable Services'!$F$4=$D108,1,0)*IF('Shoppable Services'!$E$4=$C108,1,0)*IF('Shoppable Services'!$D$4=$B108,1,0)*IF('Shoppable Services'!$C$4=$A108,1,0)*IF('Shoppable Services'!$B$4=AY$60,AY49,0)</f>
        <v>0</v>
      </c>
      <c r="AZ108" s="4">
        <f>IF('Shoppable Services'!$F$4=$D108,1,0)*IF('Shoppable Services'!$E$4=$C108,1,0)*IF('Shoppable Services'!$D$4=$B108,1,0)*IF('Shoppable Services'!$C$4=$A108,1,0)*IF('Shoppable Services'!$B$4=AZ$60,AZ49,0)</f>
        <v>0</v>
      </c>
      <c r="BA108" s="4">
        <f>IF('Shoppable Services'!$F$4=$D108,1,0)*IF('Shoppable Services'!$E$4=$C108,1,0)*IF('Shoppable Services'!$D$4=$B108,1,0)*IF('Shoppable Services'!$C$4=$A108,1,0)*IF('Shoppable Services'!$B$4=BA$60,BA49,0)</f>
        <v>0</v>
      </c>
      <c r="BB108" s="4">
        <f>IF('Shoppable Services'!$F$4=$D108,1,0)*IF('Shoppable Services'!$E$4=$C108,1,0)*IF('Shoppable Services'!$D$4=$B108,1,0)*IF('Shoppable Services'!$C$4=$A108,1,0)*IF('Shoppable Services'!$B$4=BB$60,BB49,0)</f>
        <v>0</v>
      </c>
      <c r="BC108" s="4">
        <f>IF('Shoppable Services'!$F$4=$D108,1,0)*IF('Shoppable Services'!$E$4=$C108,1,0)*IF('Shoppable Services'!$D$4=$B108,1,0)*IF('Shoppable Services'!$C$4=$A108,1,0)*IF('Shoppable Services'!$B$4=BC$60,BC49,0)</f>
        <v>0</v>
      </c>
      <c r="BD108" s="4">
        <f>IF('Shoppable Services'!$F$4=$D108,1,0)*IF('Shoppable Services'!$E$4=$C108,1,0)*IF('Shoppable Services'!$D$4=$B108,1,0)*IF('Shoppable Services'!$C$4=$A108,1,0)*IF('Shoppable Services'!$B$4=BD$60,BD49,0)</f>
        <v>0</v>
      </c>
      <c r="BE108" s="4">
        <f>IF('Shoppable Services'!$F$4=$D108,1,0)*IF('Shoppable Services'!$E$4=$C108,1,0)*IF('Shoppable Services'!$D$4=$B108,1,0)*IF('Shoppable Services'!$C$4=$A108,1,0)*IF('Shoppable Services'!$B$4=BE$60,BE49,0)</f>
        <v>0</v>
      </c>
      <c r="BF108" s="4">
        <f>IF('Shoppable Services'!$F$4=$D108,1,0)*IF('Shoppable Services'!$E$4=$C108,1,0)*IF('Shoppable Services'!$D$4=$B108,1,0)*IF('Shoppable Services'!$C$4=$A108,1,0)*IF('Shoppable Services'!$B$4=BF$60,BF49,0)</f>
        <v>0</v>
      </c>
      <c r="BG108" s="4">
        <f>IF('Shoppable Services'!$F$4=$D108,1,0)*IF('Shoppable Services'!$E$4=$C108,1,0)*IF('Shoppable Services'!$D$4=$B108,1,0)*IF('Shoppable Services'!$C$4=$A108,1,0)*IF('Shoppable Services'!$B$4=BG$60,BG49,0)</f>
        <v>0</v>
      </c>
    </row>
    <row r="109" spans="1:59">
      <c r="A109" t="s">
        <v>25</v>
      </c>
      <c r="B109" t="s">
        <v>28</v>
      </c>
      <c r="C109" t="s">
        <v>82</v>
      </c>
      <c r="D109" t="s">
        <v>81</v>
      </c>
      <c r="E109" s="4">
        <f>IF('Shoppable Services'!$F$4=$D109,1,0)*IF('Shoppable Services'!$E$4=$C109,1,0)*IF('Shoppable Services'!$D$4=$B109,1,0)*IF('Shoppable Services'!$C$4=$A109,1,0)*$E50</f>
        <v>0</v>
      </c>
      <c r="F109" s="4">
        <f>IF('Shoppable Services'!$F$4=$D109,1,0)*IF('Shoppable Services'!$E$4=$C109,1,0)*IF('Shoppable Services'!$D$4=$B109,1,0)*IF('Shoppable Services'!$C$4=$A109,1,0)*$F50</f>
        <v>0</v>
      </c>
      <c r="G109" s="4">
        <f>IF('Shoppable Services'!$F$4=$D109,1,0)*IF('Shoppable Services'!$E$4=$C109,1,0)*IF('Shoppable Services'!$D$4=$B109,1,0)*IF('Shoppable Services'!$C$4=$A109,1,0)*$G50</f>
        <v>0</v>
      </c>
      <c r="H109" s="4">
        <f>IF('Shoppable Services'!$F$4=$D109,1,0)*IF('Shoppable Services'!$E$4=$C109,1,0)*IF('Shoppable Services'!$D$4=$B109,1,0)*IF('Shoppable Services'!$C$4=$A109,1,0)*$H50</f>
        <v>0</v>
      </c>
      <c r="I109" s="4">
        <f>IF('Shoppable Services'!$F$4=$D109,1,0)*IF('Shoppable Services'!$E$4=$C109,1,0)*IF('Shoppable Services'!$D$4=$B109,1,0)*IF('Shoppable Services'!$C$4=$A109,1,0)*$I50</f>
        <v>0</v>
      </c>
      <c r="J109" s="4">
        <f>IF('Shoppable Services'!$F$4=$D109,1,0)*IF('Shoppable Services'!$E$4=$C109,1,0)*IF('Shoppable Services'!$D$4=$B109,1,0)*IF('Shoppable Services'!$C$4=$A109,1,0)*IF('Shoppable Services'!$B$4=J$60,J50,0)</f>
        <v>0</v>
      </c>
      <c r="K109" s="4">
        <f>IF('Shoppable Services'!$F$4=$D109,1,0)*IF('Shoppable Services'!$E$4=$C109,1,0)*IF('Shoppable Services'!$D$4=$B109,1,0)*IF('Shoppable Services'!$C$4=$A109,1,0)*IF('Shoppable Services'!$B$4=K$60,K50,0)</f>
        <v>0</v>
      </c>
      <c r="L109" s="4">
        <f>IF('Shoppable Services'!$F$4=$D109,1,0)*IF('Shoppable Services'!$E$4=$C109,1,0)*IF('Shoppable Services'!$D$4=$B109,1,0)*IF('Shoppable Services'!$C$4=$A109,1,0)*IF('Shoppable Services'!$B$4=L$60,L50,0)</f>
        <v>0</v>
      </c>
      <c r="M109" s="4">
        <f>IF('Shoppable Services'!$F$4=$D109,1,0)*IF('Shoppable Services'!$E$4=$C109,1,0)*IF('Shoppable Services'!$D$4=$B109,1,0)*IF('Shoppable Services'!$C$4=$A109,1,0)*IF('Shoppable Services'!$B$4=M$60,M50,0)</f>
        <v>0</v>
      </c>
      <c r="N109" s="4">
        <f>IF('Shoppable Services'!$F$4=$D109,1,0)*IF('Shoppable Services'!$E$4=$C109,1,0)*IF('Shoppable Services'!$D$4=$B109,1,0)*IF('Shoppable Services'!$C$4=$A109,1,0)*IF('Shoppable Services'!$B$4=N$60,N50,0)</f>
        <v>0</v>
      </c>
      <c r="O109" s="4">
        <f>IF('Shoppable Services'!$F$4=$D109,1,0)*IF('Shoppable Services'!$E$4=$C109,1,0)*IF('Shoppable Services'!$D$4=$B109,1,0)*IF('Shoppable Services'!$C$4=$A109,1,0)*IF('Shoppable Services'!$B$4=O$60,O50,0)</f>
        <v>0</v>
      </c>
      <c r="P109" s="4">
        <f>IF('Shoppable Services'!$F$4=$D109,1,0)*IF('Shoppable Services'!$E$4=$C109,1,0)*IF('Shoppable Services'!$D$4=$B109,1,0)*IF('Shoppable Services'!$C$4=$A109,1,0)*IF('Shoppable Services'!$B$4=P$60,P50,0)</f>
        <v>0</v>
      </c>
      <c r="Q109" s="4">
        <f>IF('Shoppable Services'!$F$4=$D109,1,0)*IF('Shoppable Services'!$E$4=$C109,1,0)*IF('Shoppable Services'!$D$4=$B109,1,0)*IF('Shoppable Services'!$C$4=$A109,1,0)*IF('Shoppable Services'!$B$4=Q$60,Q50,0)</f>
        <v>0</v>
      </c>
      <c r="R109" s="4">
        <f>IF('Shoppable Services'!$F$4=$D109,1,0)*IF('Shoppable Services'!$E$4=$C109,1,0)*IF('Shoppable Services'!$D$4=$B109,1,0)*IF('Shoppable Services'!$C$4=$A109,1,0)*IF('Shoppable Services'!$B$4=R$60,R50,0)</f>
        <v>0</v>
      </c>
      <c r="S109" s="4">
        <f>IF('Shoppable Services'!$F$4=$D109,1,0)*IF('Shoppable Services'!$E$4=$C109,1,0)*IF('Shoppable Services'!$D$4=$B109,1,0)*IF('Shoppable Services'!$C$4=$A109,1,0)*IF('Shoppable Services'!$B$4=S$60,S50,0)</f>
        <v>0</v>
      </c>
      <c r="T109" s="4">
        <f>IF('Shoppable Services'!$F$4=$D109,1,0)*IF('Shoppable Services'!$E$4=$C109,1,0)*IF('Shoppable Services'!$D$4=$B109,1,0)*IF('Shoppable Services'!$C$4=$A109,1,0)*IF('Shoppable Services'!$B$4=T$60,T50,0)</f>
        <v>0</v>
      </c>
      <c r="U109" s="4">
        <f>IF('Shoppable Services'!$F$4=$D109,1,0)*IF('Shoppable Services'!$E$4=$C109,1,0)*IF('Shoppable Services'!$D$4=$B109,1,0)*IF('Shoppable Services'!$C$4=$A109,1,0)*IF('Shoppable Services'!$B$4=U$60,U50,0)</f>
        <v>0</v>
      </c>
      <c r="V109" s="4">
        <f>IF('Shoppable Services'!$F$4=$D109,1,0)*IF('Shoppable Services'!$E$4=$C109,1,0)*IF('Shoppable Services'!$D$4=$B109,1,0)*IF('Shoppable Services'!$C$4=$A109,1,0)*IF('Shoppable Services'!$B$4=V$60,V50,0)</f>
        <v>0</v>
      </c>
      <c r="W109" s="4">
        <f>IF('Shoppable Services'!$F$4=$D109,1,0)*IF('Shoppable Services'!$E$4=$C109,1,0)*IF('Shoppable Services'!$D$4=$B109,1,0)*IF('Shoppable Services'!$C$4=$A109,1,0)*IF('Shoppable Services'!$B$4=W$60,W50,0)</f>
        <v>0</v>
      </c>
      <c r="X109" s="4">
        <f>IF('Shoppable Services'!$F$4=$D109,1,0)*IF('Shoppable Services'!$E$4=$C109,1,0)*IF('Shoppable Services'!$D$4=$B109,1,0)*IF('Shoppable Services'!$C$4=$A109,1,0)*IF('Shoppable Services'!$B$4=X$60,X50,0)</f>
        <v>0</v>
      </c>
      <c r="Y109" s="4">
        <f>IF('Shoppable Services'!$F$4=$D109,1,0)*IF('Shoppable Services'!$E$4=$C109,1,0)*IF('Shoppable Services'!$D$4=$B109,1,0)*IF('Shoppable Services'!$C$4=$A109,1,0)*IF('Shoppable Services'!$B$4=Y$60,Y50,0)</f>
        <v>0</v>
      </c>
      <c r="Z109" s="4">
        <f>IF('Shoppable Services'!$F$4=$D109,1,0)*IF('Shoppable Services'!$E$4=$C109,1,0)*IF('Shoppable Services'!$D$4=$B109,1,0)*IF('Shoppable Services'!$C$4=$A109,1,0)*IF('Shoppable Services'!$B$4=Z$60,Z50,0)</f>
        <v>0</v>
      </c>
      <c r="AA109" s="4">
        <f>IF('Shoppable Services'!$F$4=$D109,1,0)*IF('Shoppable Services'!$E$4=$C109,1,0)*IF('Shoppable Services'!$D$4=$B109,1,0)*IF('Shoppable Services'!$C$4=$A109,1,0)*IF('Shoppable Services'!$B$4=AA$60,AA50,0)</f>
        <v>0</v>
      </c>
      <c r="AB109" s="4">
        <f>IF('Shoppable Services'!$F$4=$D109,1,0)*IF('Shoppable Services'!$E$4=$C109,1,0)*IF('Shoppable Services'!$D$4=$B109,1,0)*IF('Shoppable Services'!$C$4=$A109,1,0)*IF('Shoppable Services'!$B$4=AB$60,AB50,0)</f>
        <v>0</v>
      </c>
      <c r="AC109" s="4">
        <f>IF('Shoppable Services'!$F$4=$D109,1,0)*IF('Shoppable Services'!$E$4=$C109,1,0)*IF('Shoppable Services'!$D$4=$B109,1,0)*IF('Shoppable Services'!$C$4=$A109,1,0)*IF('Shoppable Services'!$B$4=AC$60,AC50,0)</f>
        <v>0</v>
      </c>
      <c r="AD109" s="4">
        <f>IF('Shoppable Services'!$F$4=$D109,1,0)*IF('Shoppable Services'!$E$4=$C109,1,0)*IF('Shoppable Services'!$D$4=$B109,1,0)*IF('Shoppable Services'!$C$4=$A109,1,0)*IF('Shoppable Services'!$B$4=AD$60,AD50,0)</f>
        <v>0</v>
      </c>
      <c r="AE109" s="4">
        <f>IF('Shoppable Services'!$F$4=$D109,1,0)*IF('Shoppable Services'!$E$4=$C109,1,0)*IF('Shoppable Services'!$D$4=$B109,1,0)*IF('Shoppable Services'!$C$4=$A109,1,0)*IF('Shoppable Services'!$B$4=AE$60,AE50,0)</f>
        <v>0</v>
      </c>
      <c r="AF109" s="4">
        <f>IF('Shoppable Services'!$F$4=$D109,1,0)*IF('Shoppable Services'!$E$4=$C109,1,0)*IF('Shoppable Services'!$D$4=$B109,1,0)*IF('Shoppable Services'!$C$4=$A109,1,0)*IF('Shoppable Services'!$B$4=AF$60,AF50,0)</f>
        <v>0</v>
      </c>
      <c r="AG109" s="4">
        <f>IF('Shoppable Services'!$F$4=$D109,1,0)*IF('Shoppable Services'!$E$4=$C109,1,0)*IF('Shoppable Services'!$D$4=$B109,1,0)*IF('Shoppable Services'!$C$4=$A109,1,0)*IF('Shoppable Services'!$B$4=AG$60,AG50,0)</f>
        <v>0</v>
      </c>
      <c r="AH109" s="4">
        <f>IF('Shoppable Services'!$F$4=$D109,1,0)*IF('Shoppable Services'!$E$4=$C109,1,0)*IF('Shoppable Services'!$D$4=$B109,1,0)*IF('Shoppable Services'!$C$4=$A109,1,0)*IF('Shoppable Services'!$B$4=AH$60,AH50,0)</f>
        <v>0</v>
      </c>
      <c r="AI109" s="4">
        <f>IF('Shoppable Services'!$F$4=$D109,1,0)*IF('Shoppable Services'!$E$4=$C109,1,0)*IF('Shoppable Services'!$D$4=$B109,1,0)*IF('Shoppable Services'!$C$4=$A109,1,0)*IF('Shoppable Services'!$B$4=AI$60,AI50,0)</f>
        <v>0</v>
      </c>
      <c r="AJ109" s="4">
        <f>IF('Shoppable Services'!$F$4=$D109,1,0)*IF('Shoppable Services'!$E$4=$C109,1,0)*IF('Shoppable Services'!$D$4=$B109,1,0)*IF('Shoppable Services'!$C$4=$A109,1,0)*IF('Shoppable Services'!$B$4=AJ$60,AJ50,0)</f>
        <v>0</v>
      </c>
      <c r="AK109" s="4">
        <f>IF('Shoppable Services'!$F$4=$D109,1,0)*IF('Shoppable Services'!$E$4=$C109,1,0)*IF('Shoppable Services'!$D$4=$B109,1,0)*IF('Shoppable Services'!$C$4=$A109,1,0)*IF('Shoppable Services'!$B$4=AK$60,AK50,0)</f>
        <v>0</v>
      </c>
      <c r="AL109" s="4">
        <f>IF('Shoppable Services'!$F$4=$D109,1,0)*IF('Shoppable Services'!$E$4=$C109,1,0)*IF('Shoppable Services'!$D$4=$B109,1,0)*IF('Shoppable Services'!$C$4=$A109,1,0)*IF('Shoppable Services'!$B$4=AL$60,AL50,0)</f>
        <v>0</v>
      </c>
      <c r="AM109" s="4">
        <f>IF('Shoppable Services'!$F$4=$D109,1,0)*IF('Shoppable Services'!$E$4=$C109,1,0)*IF('Shoppable Services'!$D$4=$B109,1,0)*IF('Shoppable Services'!$C$4=$A109,1,0)*IF('Shoppable Services'!$B$4=AM$60,AM50,0)</f>
        <v>0</v>
      </c>
      <c r="AN109" s="4">
        <f>IF('Shoppable Services'!$F$4=$D109,1,0)*IF('Shoppable Services'!$E$4=$C109,1,0)*IF('Shoppable Services'!$D$4=$B109,1,0)*IF('Shoppable Services'!$C$4=$A109,1,0)*IF('Shoppable Services'!$B$4=AN$60,AN50,0)</f>
        <v>0</v>
      </c>
      <c r="AO109" s="4">
        <f>IF('Shoppable Services'!$F$4=$D109,1,0)*IF('Shoppable Services'!$E$4=$C109,1,0)*IF('Shoppable Services'!$D$4=$B109,1,0)*IF('Shoppable Services'!$C$4=$A109,1,0)*IF('Shoppable Services'!$B$4=AO$60,AO50,0)</f>
        <v>0</v>
      </c>
      <c r="AP109" s="4">
        <f>IF('Shoppable Services'!$F$4=$D109,1,0)*IF('Shoppable Services'!$E$4=$C109,1,0)*IF('Shoppable Services'!$D$4=$B109,1,0)*IF('Shoppable Services'!$C$4=$A109,1,0)*IF('Shoppable Services'!$B$4=AP$60,AP50,0)</f>
        <v>0</v>
      </c>
      <c r="AQ109" s="4">
        <f>IF('Shoppable Services'!$F$4=$D109,1,0)*IF('Shoppable Services'!$E$4=$C109,1,0)*IF('Shoppable Services'!$D$4=$B109,1,0)*IF('Shoppable Services'!$C$4=$A109,1,0)*IF('Shoppable Services'!$B$4=AQ$60,AQ50,0)</f>
        <v>0</v>
      </c>
      <c r="AR109" s="4">
        <f>IF('Shoppable Services'!$F$4=$D109,1,0)*IF('Shoppable Services'!$E$4=$C109,1,0)*IF('Shoppable Services'!$D$4=$B109,1,0)*IF('Shoppable Services'!$C$4=$A109,1,0)*IF('Shoppable Services'!$B$4=AR$60,AR50,0)</f>
        <v>0</v>
      </c>
      <c r="AS109" s="4">
        <f>IF('Shoppable Services'!$F$4=$D109,1,0)*IF('Shoppable Services'!$E$4=$C109,1,0)*IF('Shoppable Services'!$D$4=$B109,1,0)*IF('Shoppable Services'!$C$4=$A109,1,0)*IF('Shoppable Services'!$B$4=AS$60,AS50,0)</f>
        <v>0</v>
      </c>
      <c r="AT109" s="4">
        <f>IF('Shoppable Services'!$F$4=$D109,1,0)*IF('Shoppable Services'!$E$4=$C109,1,0)*IF('Shoppable Services'!$D$4=$B109,1,0)*IF('Shoppable Services'!$C$4=$A109,1,0)*IF('Shoppable Services'!$B$4=AT$60,AT50,0)</f>
        <v>0</v>
      </c>
      <c r="AU109" s="4">
        <f>IF('Shoppable Services'!$F$4=$D109,1,0)*IF('Shoppable Services'!$E$4=$C109,1,0)*IF('Shoppable Services'!$D$4=$B109,1,0)*IF('Shoppable Services'!$C$4=$A109,1,0)*IF('Shoppable Services'!$B$4=AU$60,AU50,0)</f>
        <v>0</v>
      </c>
      <c r="AV109" s="4">
        <f>IF('Shoppable Services'!$F$4=$D109,1,0)*IF('Shoppable Services'!$E$4=$C109,1,0)*IF('Shoppable Services'!$D$4=$B109,1,0)*IF('Shoppable Services'!$C$4=$A109,1,0)*IF('Shoppable Services'!$B$4=AV$60,AV50,0)</f>
        <v>0</v>
      </c>
      <c r="AW109" s="4">
        <f>IF('Shoppable Services'!$F$4=$D109,1,0)*IF('Shoppable Services'!$E$4=$C109,1,0)*IF('Shoppable Services'!$D$4=$B109,1,0)*IF('Shoppable Services'!$C$4=$A109,1,0)*IF('Shoppable Services'!$B$4=AW$60,AW50,0)</f>
        <v>0</v>
      </c>
      <c r="AX109" s="4">
        <f>IF('Shoppable Services'!$F$4=$D109,1,0)*IF('Shoppable Services'!$E$4=$C109,1,0)*IF('Shoppable Services'!$D$4=$B109,1,0)*IF('Shoppable Services'!$C$4=$A109,1,0)*IF('Shoppable Services'!$B$4=AX$60,AX50,0)</f>
        <v>0</v>
      </c>
      <c r="AY109" s="4">
        <f>IF('Shoppable Services'!$F$4=$D109,1,0)*IF('Shoppable Services'!$E$4=$C109,1,0)*IF('Shoppable Services'!$D$4=$B109,1,0)*IF('Shoppable Services'!$C$4=$A109,1,0)*IF('Shoppable Services'!$B$4=AY$60,AY50,0)</f>
        <v>0</v>
      </c>
      <c r="AZ109" s="4">
        <f>IF('Shoppable Services'!$F$4=$D109,1,0)*IF('Shoppable Services'!$E$4=$C109,1,0)*IF('Shoppable Services'!$D$4=$B109,1,0)*IF('Shoppable Services'!$C$4=$A109,1,0)*IF('Shoppable Services'!$B$4=AZ$60,AZ50,0)</f>
        <v>0</v>
      </c>
      <c r="BA109" s="4">
        <f>IF('Shoppable Services'!$F$4=$D109,1,0)*IF('Shoppable Services'!$E$4=$C109,1,0)*IF('Shoppable Services'!$D$4=$B109,1,0)*IF('Shoppable Services'!$C$4=$A109,1,0)*IF('Shoppable Services'!$B$4=BA$60,BA50,0)</f>
        <v>0</v>
      </c>
      <c r="BB109" s="4">
        <f>IF('Shoppable Services'!$F$4=$D109,1,0)*IF('Shoppable Services'!$E$4=$C109,1,0)*IF('Shoppable Services'!$D$4=$B109,1,0)*IF('Shoppable Services'!$C$4=$A109,1,0)*IF('Shoppable Services'!$B$4=BB$60,BB50,0)</f>
        <v>0</v>
      </c>
      <c r="BC109" s="4">
        <f>IF('Shoppable Services'!$F$4=$D109,1,0)*IF('Shoppable Services'!$E$4=$C109,1,0)*IF('Shoppable Services'!$D$4=$B109,1,0)*IF('Shoppable Services'!$C$4=$A109,1,0)*IF('Shoppable Services'!$B$4=BC$60,BC50,0)</f>
        <v>0</v>
      </c>
      <c r="BD109" s="4">
        <f>IF('Shoppable Services'!$F$4=$D109,1,0)*IF('Shoppable Services'!$E$4=$C109,1,0)*IF('Shoppable Services'!$D$4=$B109,1,0)*IF('Shoppable Services'!$C$4=$A109,1,0)*IF('Shoppable Services'!$B$4=BD$60,BD50,0)</f>
        <v>0</v>
      </c>
      <c r="BE109" s="4">
        <f>IF('Shoppable Services'!$F$4=$D109,1,0)*IF('Shoppable Services'!$E$4=$C109,1,0)*IF('Shoppable Services'!$D$4=$B109,1,0)*IF('Shoppable Services'!$C$4=$A109,1,0)*IF('Shoppable Services'!$B$4=BE$60,BE50,0)</f>
        <v>0</v>
      </c>
      <c r="BF109" s="4">
        <f>IF('Shoppable Services'!$F$4=$D109,1,0)*IF('Shoppable Services'!$E$4=$C109,1,0)*IF('Shoppable Services'!$D$4=$B109,1,0)*IF('Shoppable Services'!$C$4=$A109,1,0)*IF('Shoppable Services'!$B$4=BF$60,BF50,0)</f>
        <v>0</v>
      </c>
      <c r="BG109" s="4">
        <f>IF('Shoppable Services'!$F$4=$D109,1,0)*IF('Shoppable Services'!$E$4=$C109,1,0)*IF('Shoppable Services'!$D$4=$B109,1,0)*IF('Shoppable Services'!$C$4=$A109,1,0)*IF('Shoppable Services'!$B$4=BG$60,BG50,0)</f>
        <v>0</v>
      </c>
    </row>
    <row r="110" spans="1:59">
      <c r="A110" t="s">
        <v>25</v>
      </c>
      <c r="B110" t="s">
        <v>28</v>
      </c>
      <c r="C110" t="s">
        <v>82</v>
      </c>
      <c r="D110" t="s">
        <v>9</v>
      </c>
      <c r="E110" s="4">
        <f>IF('Shoppable Services'!$F$4=$D110,1,0)*IF('Shoppable Services'!$E$4=$C110,1,0)*IF('Shoppable Services'!$D$4=$B110,1,0)*IF('Shoppable Services'!$C$4=$A110,1,0)*$E51</f>
        <v>0</v>
      </c>
      <c r="F110" s="4">
        <f>IF('Shoppable Services'!$F$4=$D110,1,0)*IF('Shoppable Services'!$E$4=$C110,1,0)*IF('Shoppable Services'!$D$4=$B110,1,0)*IF('Shoppable Services'!$C$4=$A110,1,0)*$F51</f>
        <v>0</v>
      </c>
      <c r="G110" s="4">
        <f>IF('Shoppable Services'!$F$4=$D110,1,0)*IF('Shoppable Services'!$E$4=$C110,1,0)*IF('Shoppable Services'!$D$4=$B110,1,0)*IF('Shoppable Services'!$C$4=$A110,1,0)*$G51</f>
        <v>0</v>
      </c>
      <c r="H110" s="4">
        <f>IF('Shoppable Services'!$F$4=$D110,1,0)*IF('Shoppable Services'!$E$4=$C110,1,0)*IF('Shoppable Services'!$D$4=$B110,1,0)*IF('Shoppable Services'!$C$4=$A110,1,0)*$H51</f>
        <v>0</v>
      </c>
      <c r="I110" s="4">
        <f>IF('Shoppable Services'!$F$4=$D110,1,0)*IF('Shoppable Services'!$E$4=$C110,1,0)*IF('Shoppable Services'!$D$4=$B110,1,0)*IF('Shoppable Services'!$C$4=$A110,1,0)*$I51</f>
        <v>0</v>
      </c>
      <c r="J110" s="4">
        <f>IF('Shoppable Services'!$F$4=$D110,1,0)*IF('Shoppable Services'!$E$4=$C110,1,0)*IF('Shoppable Services'!$D$4=$B110,1,0)*IF('Shoppable Services'!$C$4=$A110,1,0)*IF('Shoppable Services'!$B$4=J$60,J51,0)</f>
        <v>0</v>
      </c>
      <c r="K110" s="4">
        <f>IF('Shoppable Services'!$F$4=$D110,1,0)*IF('Shoppable Services'!$E$4=$C110,1,0)*IF('Shoppable Services'!$D$4=$B110,1,0)*IF('Shoppable Services'!$C$4=$A110,1,0)*IF('Shoppable Services'!$B$4=K$60,K51,0)</f>
        <v>0</v>
      </c>
      <c r="L110" s="4">
        <f>IF('Shoppable Services'!$F$4=$D110,1,0)*IF('Shoppable Services'!$E$4=$C110,1,0)*IF('Shoppable Services'!$D$4=$B110,1,0)*IF('Shoppable Services'!$C$4=$A110,1,0)*IF('Shoppable Services'!$B$4=L$60,L51,0)</f>
        <v>0</v>
      </c>
      <c r="M110" s="4">
        <f>IF('Shoppable Services'!$F$4=$D110,1,0)*IF('Shoppable Services'!$E$4=$C110,1,0)*IF('Shoppable Services'!$D$4=$B110,1,0)*IF('Shoppable Services'!$C$4=$A110,1,0)*IF('Shoppable Services'!$B$4=M$60,M51,0)</f>
        <v>0</v>
      </c>
      <c r="N110" s="4">
        <f>IF('Shoppable Services'!$F$4=$D110,1,0)*IF('Shoppable Services'!$E$4=$C110,1,0)*IF('Shoppable Services'!$D$4=$B110,1,0)*IF('Shoppable Services'!$C$4=$A110,1,0)*IF('Shoppable Services'!$B$4=N$60,N51,0)</f>
        <v>0</v>
      </c>
      <c r="O110" s="4">
        <f>IF('Shoppable Services'!$F$4=$D110,1,0)*IF('Shoppable Services'!$E$4=$C110,1,0)*IF('Shoppable Services'!$D$4=$B110,1,0)*IF('Shoppable Services'!$C$4=$A110,1,0)*IF('Shoppable Services'!$B$4=O$60,O51,0)</f>
        <v>0</v>
      </c>
      <c r="P110" s="4">
        <f>IF('Shoppable Services'!$F$4=$D110,1,0)*IF('Shoppable Services'!$E$4=$C110,1,0)*IF('Shoppable Services'!$D$4=$B110,1,0)*IF('Shoppable Services'!$C$4=$A110,1,0)*IF('Shoppable Services'!$B$4=P$60,P51,0)</f>
        <v>0</v>
      </c>
      <c r="Q110" s="4">
        <f>IF('Shoppable Services'!$F$4=$D110,1,0)*IF('Shoppable Services'!$E$4=$C110,1,0)*IF('Shoppable Services'!$D$4=$B110,1,0)*IF('Shoppable Services'!$C$4=$A110,1,0)*IF('Shoppable Services'!$B$4=Q$60,Q51,0)</f>
        <v>0</v>
      </c>
      <c r="R110" s="4">
        <f>IF('Shoppable Services'!$F$4=$D110,1,0)*IF('Shoppable Services'!$E$4=$C110,1,0)*IF('Shoppable Services'!$D$4=$B110,1,0)*IF('Shoppable Services'!$C$4=$A110,1,0)*IF('Shoppable Services'!$B$4=R$60,R51,0)</f>
        <v>0</v>
      </c>
      <c r="S110" s="4">
        <f>IF('Shoppable Services'!$F$4=$D110,1,0)*IF('Shoppable Services'!$E$4=$C110,1,0)*IF('Shoppable Services'!$D$4=$B110,1,0)*IF('Shoppable Services'!$C$4=$A110,1,0)*IF('Shoppable Services'!$B$4=S$60,S51,0)</f>
        <v>0</v>
      </c>
      <c r="T110" s="4">
        <f>IF('Shoppable Services'!$F$4=$D110,1,0)*IF('Shoppable Services'!$E$4=$C110,1,0)*IF('Shoppable Services'!$D$4=$B110,1,0)*IF('Shoppable Services'!$C$4=$A110,1,0)*IF('Shoppable Services'!$B$4=T$60,T51,0)</f>
        <v>0</v>
      </c>
      <c r="U110" s="4">
        <f>IF('Shoppable Services'!$F$4=$D110,1,0)*IF('Shoppable Services'!$E$4=$C110,1,0)*IF('Shoppable Services'!$D$4=$B110,1,0)*IF('Shoppable Services'!$C$4=$A110,1,0)*IF('Shoppable Services'!$B$4=U$60,U51,0)</f>
        <v>0</v>
      </c>
      <c r="V110" s="4">
        <f>IF('Shoppable Services'!$F$4=$D110,1,0)*IF('Shoppable Services'!$E$4=$C110,1,0)*IF('Shoppable Services'!$D$4=$B110,1,0)*IF('Shoppable Services'!$C$4=$A110,1,0)*IF('Shoppable Services'!$B$4=V$60,V51,0)</f>
        <v>0</v>
      </c>
      <c r="W110" s="4">
        <f>IF('Shoppable Services'!$F$4=$D110,1,0)*IF('Shoppable Services'!$E$4=$C110,1,0)*IF('Shoppable Services'!$D$4=$B110,1,0)*IF('Shoppable Services'!$C$4=$A110,1,0)*IF('Shoppable Services'!$B$4=W$60,W51,0)</f>
        <v>0</v>
      </c>
      <c r="X110" s="4">
        <f>IF('Shoppable Services'!$F$4=$D110,1,0)*IF('Shoppable Services'!$E$4=$C110,1,0)*IF('Shoppable Services'!$D$4=$B110,1,0)*IF('Shoppable Services'!$C$4=$A110,1,0)*IF('Shoppable Services'!$B$4=X$60,X51,0)</f>
        <v>0</v>
      </c>
      <c r="Y110" s="4">
        <f>IF('Shoppable Services'!$F$4=$D110,1,0)*IF('Shoppable Services'!$E$4=$C110,1,0)*IF('Shoppable Services'!$D$4=$B110,1,0)*IF('Shoppable Services'!$C$4=$A110,1,0)*IF('Shoppable Services'!$B$4=Y$60,Y51,0)</f>
        <v>0</v>
      </c>
      <c r="Z110" s="4">
        <f>IF('Shoppable Services'!$F$4=$D110,1,0)*IF('Shoppable Services'!$E$4=$C110,1,0)*IF('Shoppable Services'!$D$4=$B110,1,0)*IF('Shoppable Services'!$C$4=$A110,1,0)*IF('Shoppable Services'!$B$4=Z$60,Z51,0)</f>
        <v>0</v>
      </c>
      <c r="AA110" s="4">
        <f>IF('Shoppable Services'!$F$4=$D110,1,0)*IF('Shoppable Services'!$E$4=$C110,1,0)*IF('Shoppable Services'!$D$4=$B110,1,0)*IF('Shoppable Services'!$C$4=$A110,1,0)*IF('Shoppable Services'!$B$4=AA$60,AA51,0)</f>
        <v>0</v>
      </c>
      <c r="AB110" s="4">
        <f>IF('Shoppable Services'!$F$4=$D110,1,0)*IF('Shoppable Services'!$E$4=$C110,1,0)*IF('Shoppable Services'!$D$4=$B110,1,0)*IF('Shoppable Services'!$C$4=$A110,1,0)*IF('Shoppable Services'!$B$4=AB$60,AB51,0)</f>
        <v>0</v>
      </c>
      <c r="AC110" s="4">
        <f>IF('Shoppable Services'!$F$4=$D110,1,0)*IF('Shoppable Services'!$E$4=$C110,1,0)*IF('Shoppable Services'!$D$4=$B110,1,0)*IF('Shoppable Services'!$C$4=$A110,1,0)*IF('Shoppable Services'!$B$4=AC$60,AC51,0)</f>
        <v>0</v>
      </c>
      <c r="AD110" s="4">
        <f>IF('Shoppable Services'!$F$4=$D110,1,0)*IF('Shoppable Services'!$E$4=$C110,1,0)*IF('Shoppable Services'!$D$4=$B110,1,0)*IF('Shoppable Services'!$C$4=$A110,1,0)*IF('Shoppable Services'!$B$4=AD$60,AD51,0)</f>
        <v>0</v>
      </c>
      <c r="AE110" s="4">
        <f>IF('Shoppable Services'!$F$4=$D110,1,0)*IF('Shoppable Services'!$E$4=$C110,1,0)*IF('Shoppable Services'!$D$4=$B110,1,0)*IF('Shoppable Services'!$C$4=$A110,1,0)*IF('Shoppable Services'!$B$4=AE$60,AE51,0)</f>
        <v>0</v>
      </c>
      <c r="AF110" s="4">
        <f>IF('Shoppable Services'!$F$4=$D110,1,0)*IF('Shoppable Services'!$E$4=$C110,1,0)*IF('Shoppable Services'!$D$4=$B110,1,0)*IF('Shoppable Services'!$C$4=$A110,1,0)*IF('Shoppable Services'!$B$4=AF$60,AF51,0)</f>
        <v>0</v>
      </c>
      <c r="AG110" s="4">
        <f>IF('Shoppable Services'!$F$4=$D110,1,0)*IF('Shoppable Services'!$E$4=$C110,1,0)*IF('Shoppable Services'!$D$4=$B110,1,0)*IF('Shoppable Services'!$C$4=$A110,1,0)*IF('Shoppable Services'!$B$4=AG$60,AG51,0)</f>
        <v>0</v>
      </c>
      <c r="AH110" s="4">
        <f>IF('Shoppable Services'!$F$4=$D110,1,0)*IF('Shoppable Services'!$E$4=$C110,1,0)*IF('Shoppable Services'!$D$4=$B110,1,0)*IF('Shoppable Services'!$C$4=$A110,1,0)*IF('Shoppable Services'!$B$4=AH$60,AH51,0)</f>
        <v>0</v>
      </c>
      <c r="AI110" s="4">
        <f>IF('Shoppable Services'!$F$4=$D110,1,0)*IF('Shoppable Services'!$E$4=$C110,1,0)*IF('Shoppable Services'!$D$4=$B110,1,0)*IF('Shoppable Services'!$C$4=$A110,1,0)*IF('Shoppable Services'!$B$4=AI$60,AI51,0)</f>
        <v>0</v>
      </c>
      <c r="AJ110" s="4">
        <f>IF('Shoppable Services'!$F$4=$D110,1,0)*IF('Shoppable Services'!$E$4=$C110,1,0)*IF('Shoppable Services'!$D$4=$B110,1,0)*IF('Shoppable Services'!$C$4=$A110,1,0)*IF('Shoppable Services'!$B$4=AJ$60,AJ51,0)</f>
        <v>0</v>
      </c>
      <c r="AK110" s="4">
        <f>IF('Shoppable Services'!$F$4=$D110,1,0)*IF('Shoppable Services'!$E$4=$C110,1,0)*IF('Shoppable Services'!$D$4=$B110,1,0)*IF('Shoppable Services'!$C$4=$A110,1,0)*IF('Shoppable Services'!$B$4=AK$60,AK51,0)</f>
        <v>0</v>
      </c>
      <c r="AL110" s="4">
        <f>IF('Shoppable Services'!$F$4=$D110,1,0)*IF('Shoppable Services'!$E$4=$C110,1,0)*IF('Shoppable Services'!$D$4=$B110,1,0)*IF('Shoppable Services'!$C$4=$A110,1,0)*IF('Shoppable Services'!$B$4=AL$60,AL51,0)</f>
        <v>0</v>
      </c>
      <c r="AM110" s="4">
        <f>IF('Shoppable Services'!$F$4=$D110,1,0)*IF('Shoppable Services'!$E$4=$C110,1,0)*IF('Shoppable Services'!$D$4=$B110,1,0)*IF('Shoppable Services'!$C$4=$A110,1,0)*IF('Shoppable Services'!$B$4=AM$60,AM51,0)</f>
        <v>0</v>
      </c>
      <c r="AN110" s="4">
        <f>IF('Shoppable Services'!$F$4=$D110,1,0)*IF('Shoppable Services'!$E$4=$C110,1,0)*IF('Shoppable Services'!$D$4=$B110,1,0)*IF('Shoppable Services'!$C$4=$A110,1,0)*IF('Shoppable Services'!$B$4=AN$60,AN51,0)</f>
        <v>0</v>
      </c>
      <c r="AO110" s="4">
        <f>IF('Shoppable Services'!$F$4=$D110,1,0)*IF('Shoppable Services'!$E$4=$C110,1,0)*IF('Shoppable Services'!$D$4=$B110,1,0)*IF('Shoppable Services'!$C$4=$A110,1,0)*IF('Shoppable Services'!$B$4=AO$60,AO51,0)</f>
        <v>0</v>
      </c>
      <c r="AP110" s="4">
        <f>IF('Shoppable Services'!$F$4=$D110,1,0)*IF('Shoppable Services'!$E$4=$C110,1,0)*IF('Shoppable Services'!$D$4=$B110,1,0)*IF('Shoppable Services'!$C$4=$A110,1,0)*IF('Shoppable Services'!$B$4=AP$60,AP51,0)</f>
        <v>0</v>
      </c>
      <c r="AQ110" s="4">
        <f>IF('Shoppable Services'!$F$4=$D110,1,0)*IF('Shoppable Services'!$E$4=$C110,1,0)*IF('Shoppable Services'!$D$4=$B110,1,0)*IF('Shoppable Services'!$C$4=$A110,1,0)*IF('Shoppable Services'!$B$4=AQ$60,AQ51,0)</f>
        <v>0</v>
      </c>
      <c r="AR110" s="4">
        <f>IF('Shoppable Services'!$F$4=$D110,1,0)*IF('Shoppable Services'!$E$4=$C110,1,0)*IF('Shoppable Services'!$D$4=$B110,1,0)*IF('Shoppable Services'!$C$4=$A110,1,0)*IF('Shoppable Services'!$B$4=AR$60,AR51,0)</f>
        <v>0</v>
      </c>
      <c r="AS110" s="4">
        <f>IF('Shoppable Services'!$F$4=$D110,1,0)*IF('Shoppable Services'!$E$4=$C110,1,0)*IF('Shoppable Services'!$D$4=$B110,1,0)*IF('Shoppable Services'!$C$4=$A110,1,0)*IF('Shoppable Services'!$B$4=AS$60,AS51,0)</f>
        <v>0</v>
      </c>
      <c r="AT110" s="4">
        <f>IF('Shoppable Services'!$F$4=$D110,1,0)*IF('Shoppable Services'!$E$4=$C110,1,0)*IF('Shoppable Services'!$D$4=$B110,1,0)*IF('Shoppable Services'!$C$4=$A110,1,0)*IF('Shoppable Services'!$B$4=AT$60,AT51,0)</f>
        <v>0</v>
      </c>
      <c r="AU110" s="4">
        <f>IF('Shoppable Services'!$F$4=$D110,1,0)*IF('Shoppable Services'!$E$4=$C110,1,0)*IF('Shoppable Services'!$D$4=$B110,1,0)*IF('Shoppable Services'!$C$4=$A110,1,0)*IF('Shoppable Services'!$B$4=AU$60,AU51,0)</f>
        <v>0</v>
      </c>
      <c r="AV110" s="4">
        <f>IF('Shoppable Services'!$F$4=$D110,1,0)*IF('Shoppable Services'!$E$4=$C110,1,0)*IF('Shoppable Services'!$D$4=$B110,1,0)*IF('Shoppable Services'!$C$4=$A110,1,0)*IF('Shoppable Services'!$B$4=AV$60,AV51,0)</f>
        <v>0</v>
      </c>
      <c r="AW110" s="4">
        <f>IF('Shoppable Services'!$F$4=$D110,1,0)*IF('Shoppable Services'!$E$4=$C110,1,0)*IF('Shoppable Services'!$D$4=$B110,1,0)*IF('Shoppable Services'!$C$4=$A110,1,0)*IF('Shoppable Services'!$B$4=AW$60,AW51,0)</f>
        <v>0</v>
      </c>
      <c r="AX110" s="4">
        <f>IF('Shoppable Services'!$F$4=$D110,1,0)*IF('Shoppable Services'!$E$4=$C110,1,0)*IF('Shoppable Services'!$D$4=$B110,1,0)*IF('Shoppable Services'!$C$4=$A110,1,0)*IF('Shoppable Services'!$B$4=AX$60,AX51,0)</f>
        <v>0</v>
      </c>
      <c r="AY110" s="4">
        <f>IF('Shoppable Services'!$F$4=$D110,1,0)*IF('Shoppable Services'!$E$4=$C110,1,0)*IF('Shoppable Services'!$D$4=$B110,1,0)*IF('Shoppable Services'!$C$4=$A110,1,0)*IF('Shoppable Services'!$B$4=AY$60,AY51,0)</f>
        <v>0</v>
      </c>
      <c r="AZ110" s="4">
        <f>IF('Shoppable Services'!$F$4=$D110,1,0)*IF('Shoppable Services'!$E$4=$C110,1,0)*IF('Shoppable Services'!$D$4=$B110,1,0)*IF('Shoppable Services'!$C$4=$A110,1,0)*IF('Shoppable Services'!$B$4=AZ$60,AZ51,0)</f>
        <v>0</v>
      </c>
      <c r="BA110" s="4">
        <f>IF('Shoppable Services'!$F$4=$D110,1,0)*IF('Shoppable Services'!$E$4=$C110,1,0)*IF('Shoppable Services'!$D$4=$B110,1,0)*IF('Shoppable Services'!$C$4=$A110,1,0)*IF('Shoppable Services'!$B$4=BA$60,BA51,0)</f>
        <v>0</v>
      </c>
      <c r="BB110" s="4">
        <f>IF('Shoppable Services'!$F$4=$D110,1,0)*IF('Shoppable Services'!$E$4=$C110,1,0)*IF('Shoppable Services'!$D$4=$B110,1,0)*IF('Shoppable Services'!$C$4=$A110,1,0)*IF('Shoppable Services'!$B$4=BB$60,BB51,0)</f>
        <v>0</v>
      </c>
      <c r="BC110" s="4">
        <f>IF('Shoppable Services'!$F$4=$D110,1,0)*IF('Shoppable Services'!$E$4=$C110,1,0)*IF('Shoppable Services'!$D$4=$B110,1,0)*IF('Shoppable Services'!$C$4=$A110,1,0)*IF('Shoppable Services'!$B$4=BC$60,BC51,0)</f>
        <v>0</v>
      </c>
      <c r="BD110" s="4">
        <f>IF('Shoppable Services'!$F$4=$D110,1,0)*IF('Shoppable Services'!$E$4=$C110,1,0)*IF('Shoppable Services'!$D$4=$B110,1,0)*IF('Shoppable Services'!$C$4=$A110,1,0)*IF('Shoppable Services'!$B$4=BD$60,BD51,0)</f>
        <v>0</v>
      </c>
      <c r="BE110" s="4">
        <f>IF('Shoppable Services'!$F$4=$D110,1,0)*IF('Shoppable Services'!$E$4=$C110,1,0)*IF('Shoppable Services'!$D$4=$B110,1,0)*IF('Shoppable Services'!$C$4=$A110,1,0)*IF('Shoppable Services'!$B$4=BE$60,BE51,0)</f>
        <v>0</v>
      </c>
      <c r="BF110" s="4">
        <f>IF('Shoppable Services'!$F$4=$D110,1,0)*IF('Shoppable Services'!$E$4=$C110,1,0)*IF('Shoppable Services'!$D$4=$B110,1,0)*IF('Shoppable Services'!$C$4=$A110,1,0)*IF('Shoppable Services'!$B$4=BF$60,BF51,0)</f>
        <v>0</v>
      </c>
      <c r="BG110" s="4">
        <f>IF('Shoppable Services'!$F$4=$D110,1,0)*IF('Shoppable Services'!$E$4=$C110,1,0)*IF('Shoppable Services'!$D$4=$B110,1,0)*IF('Shoppable Services'!$C$4=$A110,1,0)*IF('Shoppable Services'!$B$4=BG$60,BG51,0)</f>
        <v>0</v>
      </c>
    </row>
    <row r="111" spans="1:59">
      <c r="A111" t="s">
        <v>25</v>
      </c>
      <c r="B111" t="s">
        <v>88</v>
      </c>
      <c r="C111" t="s">
        <v>80</v>
      </c>
      <c r="D111" t="s">
        <v>9</v>
      </c>
      <c r="E111" s="4">
        <f>IF('Shoppable Services'!$F$4=$D111,1,0)*IF('Shoppable Services'!$E$4=$C111,1,0)*IF('Shoppable Services'!$D$4=$B111,1,0)*IF('Shoppable Services'!$C$4=$A111,1,0)*$E52</f>
        <v>0</v>
      </c>
      <c r="F111" s="4">
        <f>IF('Shoppable Services'!$F$4=$D111,1,0)*IF('Shoppable Services'!$E$4=$C111,1,0)*IF('Shoppable Services'!$D$4=$B111,1,0)*IF('Shoppable Services'!$C$4=$A111,1,0)*$F52</f>
        <v>0</v>
      </c>
      <c r="G111" s="4">
        <f>IF('Shoppable Services'!$F$4=$D111,1,0)*IF('Shoppable Services'!$E$4=$C111,1,0)*IF('Shoppable Services'!$D$4=$B111,1,0)*IF('Shoppable Services'!$C$4=$A111,1,0)*$G52</f>
        <v>0</v>
      </c>
      <c r="H111" s="4">
        <f>IF('Shoppable Services'!$F$4=$D111,1,0)*IF('Shoppable Services'!$E$4=$C111,1,0)*IF('Shoppable Services'!$D$4=$B111,1,0)*IF('Shoppable Services'!$C$4=$A111,1,0)*$H52</f>
        <v>0</v>
      </c>
      <c r="I111" s="4">
        <f>IF('Shoppable Services'!$F$4=$D111,1,0)*IF('Shoppable Services'!$E$4=$C111,1,0)*IF('Shoppable Services'!$D$4=$B111,1,0)*IF('Shoppable Services'!$C$4=$A111,1,0)*$I52</f>
        <v>0</v>
      </c>
      <c r="J111" s="4">
        <f>IF('Shoppable Services'!$F$4=$D111,1,0)*IF('Shoppable Services'!$E$4=$C111,1,0)*IF('Shoppable Services'!$D$4=$B111,1,0)*IF('Shoppable Services'!$C$4=$A111,1,0)*IF('Shoppable Services'!$B$4=J$60,J52,0)</f>
        <v>0</v>
      </c>
      <c r="K111" s="4">
        <f>IF('Shoppable Services'!$F$4=$D111,1,0)*IF('Shoppable Services'!$E$4=$C111,1,0)*IF('Shoppable Services'!$D$4=$B111,1,0)*IF('Shoppable Services'!$C$4=$A111,1,0)*IF('Shoppable Services'!$B$4=K$60,K52,0)</f>
        <v>0</v>
      </c>
      <c r="L111" s="4">
        <f>IF('Shoppable Services'!$F$4=$D111,1,0)*IF('Shoppable Services'!$E$4=$C111,1,0)*IF('Shoppable Services'!$D$4=$B111,1,0)*IF('Shoppable Services'!$C$4=$A111,1,0)*IF('Shoppable Services'!$B$4=L$60,L52,0)</f>
        <v>0</v>
      </c>
      <c r="M111" s="4">
        <f>IF('Shoppable Services'!$F$4=$D111,1,0)*IF('Shoppable Services'!$E$4=$C111,1,0)*IF('Shoppable Services'!$D$4=$B111,1,0)*IF('Shoppable Services'!$C$4=$A111,1,0)*IF('Shoppable Services'!$B$4=M$60,M52,0)</f>
        <v>0</v>
      </c>
      <c r="N111" s="4">
        <f>IF('Shoppable Services'!$F$4=$D111,1,0)*IF('Shoppable Services'!$E$4=$C111,1,0)*IF('Shoppable Services'!$D$4=$B111,1,0)*IF('Shoppable Services'!$C$4=$A111,1,0)*IF('Shoppable Services'!$B$4=N$60,N52,0)</f>
        <v>0</v>
      </c>
      <c r="O111" s="4">
        <f>IF('Shoppable Services'!$F$4=$D111,1,0)*IF('Shoppable Services'!$E$4=$C111,1,0)*IF('Shoppable Services'!$D$4=$B111,1,0)*IF('Shoppable Services'!$C$4=$A111,1,0)*IF('Shoppable Services'!$B$4=O$60,O52,0)</f>
        <v>0</v>
      </c>
      <c r="P111" s="4">
        <f>IF('Shoppable Services'!$F$4=$D111,1,0)*IF('Shoppable Services'!$E$4=$C111,1,0)*IF('Shoppable Services'!$D$4=$B111,1,0)*IF('Shoppable Services'!$C$4=$A111,1,0)*IF('Shoppable Services'!$B$4=P$60,P52,0)</f>
        <v>0</v>
      </c>
      <c r="Q111" s="4">
        <f>IF('Shoppable Services'!$F$4=$D111,1,0)*IF('Shoppable Services'!$E$4=$C111,1,0)*IF('Shoppable Services'!$D$4=$B111,1,0)*IF('Shoppable Services'!$C$4=$A111,1,0)*IF('Shoppable Services'!$B$4=Q$60,Q52,0)</f>
        <v>0</v>
      </c>
      <c r="R111" s="4">
        <f>IF('Shoppable Services'!$F$4=$D111,1,0)*IF('Shoppable Services'!$E$4=$C111,1,0)*IF('Shoppable Services'!$D$4=$B111,1,0)*IF('Shoppable Services'!$C$4=$A111,1,0)*IF('Shoppable Services'!$B$4=R$60,R52,0)</f>
        <v>0</v>
      </c>
      <c r="S111" s="4">
        <f>IF('Shoppable Services'!$F$4=$D111,1,0)*IF('Shoppable Services'!$E$4=$C111,1,0)*IF('Shoppable Services'!$D$4=$B111,1,0)*IF('Shoppable Services'!$C$4=$A111,1,0)*IF('Shoppable Services'!$B$4=S$60,S52,0)</f>
        <v>0</v>
      </c>
      <c r="T111" s="4">
        <f>IF('Shoppable Services'!$F$4=$D111,1,0)*IF('Shoppable Services'!$E$4=$C111,1,0)*IF('Shoppable Services'!$D$4=$B111,1,0)*IF('Shoppable Services'!$C$4=$A111,1,0)*IF('Shoppable Services'!$B$4=T$60,T52,0)</f>
        <v>0</v>
      </c>
      <c r="U111" s="4">
        <f>IF('Shoppable Services'!$F$4=$D111,1,0)*IF('Shoppable Services'!$E$4=$C111,1,0)*IF('Shoppable Services'!$D$4=$B111,1,0)*IF('Shoppable Services'!$C$4=$A111,1,0)*IF('Shoppable Services'!$B$4=U$60,U52,0)</f>
        <v>0</v>
      </c>
      <c r="V111" s="4">
        <f>IF('Shoppable Services'!$F$4=$D111,1,0)*IF('Shoppable Services'!$E$4=$C111,1,0)*IF('Shoppable Services'!$D$4=$B111,1,0)*IF('Shoppable Services'!$C$4=$A111,1,0)*IF('Shoppable Services'!$B$4=V$60,V52,0)</f>
        <v>0</v>
      </c>
      <c r="W111" s="4">
        <f>IF('Shoppable Services'!$F$4=$D111,1,0)*IF('Shoppable Services'!$E$4=$C111,1,0)*IF('Shoppable Services'!$D$4=$B111,1,0)*IF('Shoppable Services'!$C$4=$A111,1,0)*IF('Shoppable Services'!$B$4=W$60,W52,0)</f>
        <v>0</v>
      </c>
      <c r="X111" s="4">
        <f>IF('Shoppable Services'!$F$4=$D111,1,0)*IF('Shoppable Services'!$E$4=$C111,1,0)*IF('Shoppable Services'!$D$4=$B111,1,0)*IF('Shoppable Services'!$C$4=$A111,1,0)*IF('Shoppable Services'!$B$4=X$60,X52,0)</f>
        <v>0</v>
      </c>
      <c r="Y111" s="4">
        <f>IF('Shoppable Services'!$F$4=$D111,1,0)*IF('Shoppable Services'!$E$4=$C111,1,0)*IF('Shoppable Services'!$D$4=$B111,1,0)*IF('Shoppable Services'!$C$4=$A111,1,0)*IF('Shoppable Services'!$B$4=Y$60,Y52,0)</f>
        <v>0</v>
      </c>
      <c r="Z111" s="4">
        <f>IF('Shoppable Services'!$F$4=$D111,1,0)*IF('Shoppable Services'!$E$4=$C111,1,0)*IF('Shoppable Services'!$D$4=$B111,1,0)*IF('Shoppable Services'!$C$4=$A111,1,0)*IF('Shoppable Services'!$B$4=Z$60,Z52,0)</f>
        <v>0</v>
      </c>
      <c r="AA111" s="4">
        <f>IF('Shoppable Services'!$F$4=$D111,1,0)*IF('Shoppable Services'!$E$4=$C111,1,0)*IF('Shoppable Services'!$D$4=$B111,1,0)*IF('Shoppable Services'!$C$4=$A111,1,0)*IF('Shoppable Services'!$B$4=AA$60,AA52,0)</f>
        <v>0</v>
      </c>
      <c r="AB111" s="4">
        <f>IF('Shoppable Services'!$F$4=$D111,1,0)*IF('Shoppable Services'!$E$4=$C111,1,0)*IF('Shoppable Services'!$D$4=$B111,1,0)*IF('Shoppable Services'!$C$4=$A111,1,0)*IF('Shoppable Services'!$B$4=AB$60,AB52,0)</f>
        <v>0</v>
      </c>
      <c r="AC111" s="4">
        <f>IF('Shoppable Services'!$F$4=$D111,1,0)*IF('Shoppable Services'!$E$4=$C111,1,0)*IF('Shoppable Services'!$D$4=$B111,1,0)*IF('Shoppable Services'!$C$4=$A111,1,0)*IF('Shoppable Services'!$B$4=AC$60,AC52,0)</f>
        <v>0</v>
      </c>
      <c r="AD111" s="4">
        <f>IF('Shoppable Services'!$F$4=$D111,1,0)*IF('Shoppable Services'!$E$4=$C111,1,0)*IF('Shoppable Services'!$D$4=$B111,1,0)*IF('Shoppable Services'!$C$4=$A111,1,0)*IF('Shoppable Services'!$B$4=AD$60,AD52,0)</f>
        <v>0</v>
      </c>
      <c r="AE111" s="4">
        <f>IF('Shoppable Services'!$F$4=$D111,1,0)*IF('Shoppable Services'!$E$4=$C111,1,0)*IF('Shoppable Services'!$D$4=$B111,1,0)*IF('Shoppable Services'!$C$4=$A111,1,0)*IF('Shoppable Services'!$B$4=AE$60,AE52,0)</f>
        <v>0</v>
      </c>
      <c r="AF111" s="4">
        <f>IF('Shoppable Services'!$F$4=$D111,1,0)*IF('Shoppable Services'!$E$4=$C111,1,0)*IF('Shoppable Services'!$D$4=$B111,1,0)*IF('Shoppable Services'!$C$4=$A111,1,0)*IF('Shoppable Services'!$B$4=AF$60,AF52,0)</f>
        <v>0</v>
      </c>
      <c r="AG111" s="4">
        <f>IF('Shoppable Services'!$F$4=$D111,1,0)*IF('Shoppable Services'!$E$4=$C111,1,0)*IF('Shoppable Services'!$D$4=$B111,1,0)*IF('Shoppable Services'!$C$4=$A111,1,0)*IF('Shoppable Services'!$B$4=AG$60,AG52,0)</f>
        <v>0</v>
      </c>
      <c r="AH111" s="4">
        <f>IF('Shoppable Services'!$F$4=$D111,1,0)*IF('Shoppable Services'!$E$4=$C111,1,0)*IF('Shoppable Services'!$D$4=$B111,1,0)*IF('Shoppable Services'!$C$4=$A111,1,0)*IF('Shoppable Services'!$B$4=AH$60,AH52,0)</f>
        <v>0</v>
      </c>
      <c r="AI111" s="4">
        <f>IF('Shoppable Services'!$F$4=$D111,1,0)*IF('Shoppable Services'!$E$4=$C111,1,0)*IF('Shoppable Services'!$D$4=$B111,1,0)*IF('Shoppable Services'!$C$4=$A111,1,0)*IF('Shoppable Services'!$B$4=AI$60,AI52,0)</f>
        <v>0</v>
      </c>
      <c r="AJ111" s="4">
        <f>IF('Shoppable Services'!$F$4=$D111,1,0)*IF('Shoppable Services'!$E$4=$C111,1,0)*IF('Shoppable Services'!$D$4=$B111,1,0)*IF('Shoppable Services'!$C$4=$A111,1,0)*IF('Shoppable Services'!$B$4=AJ$60,AJ52,0)</f>
        <v>0</v>
      </c>
      <c r="AK111" s="4">
        <f>IF('Shoppable Services'!$F$4=$D111,1,0)*IF('Shoppable Services'!$E$4=$C111,1,0)*IF('Shoppable Services'!$D$4=$B111,1,0)*IF('Shoppable Services'!$C$4=$A111,1,0)*IF('Shoppable Services'!$B$4=AK$60,AK52,0)</f>
        <v>0</v>
      </c>
      <c r="AL111" s="4">
        <f>IF('Shoppable Services'!$F$4=$D111,1,0)*IF('Shoppable Services'!$E$4=$C111,1,0)*IF('Shoppable Services'!$D$4=$B111,1,0)*IF('Shoppable Services'!$C$4=$A111,1,0)*IF('Shoppable Services'!$B$4=AL$60,AL52,0)</f>
        <v>0</v>
      </c>
      <c r="AM111" s="4">
        <f>IF('Shoppable Services'!$F$4=$D111,1,0)*IF('Shoppable Services'!$E$4=$C111,1,0)*IF('Shoppable Services'!$D$4=$B111,1,0)*IF('Shoppable Services'!$C$4=$A111,1,0)*IF('Shoppable Services'!$B$4=AM$60,AM52,0)</f>
        <v>0</v>
      </c>
      <c r="AN111" s="4">
        <f>IF('Shoppable Services'!$F$4=$D111,1,0)*IF('Shoppable Services'!$E$4=$C111,1,0)*IF('Shoppable Services'!$D$4=$B111,1,0)*IF('Shoppable Services'!$C$4=$A111,1,0)*IF('Shoppable Services'!$B$4=AN$60,AN52,0)</f>
        <v>0</v>
      </c>
      <c r="AO111" s="4">
        <f>IF('Shoppable Services'!$F$4=$D111,1,0)*IF('Shoppable Services'!$E$4=$C111,1,0)*IF('Shoppable Services'!$D$4=$B111,1,0)*IF('Shoppable Services'!$C$4=$A111,1,0)*IF('Shoppable Services'!$B$4=AO$60,AO52,0)</f>
        <v>0</v>
      </c>
      <c r="AP111" s="4">
        <f>IF('Shoppable Services'!$F$4=$D111,1,0)*IF('Shoppable Services'!$E$4=$C111,1,0)*IF('Shoppable Services'!$D$4=$B111,1,0)*IF('Shoppable Services'!$C$4=$A111,1,0)*IF('Shoppable Services'!$B$4=AP$60,AP52,0)</f>
        <v>0</v>
      </c>
      <c r="AQ111" s="4">
        <f>IF('Shoppable Services'!$F$4=$D111,1,0)*IF('Shoppable Services'!$E$4=$C111,1,0)*IF('Shoppable Services'!$D$4=$B111,1,0)*IF('Shoppable Services'!$C$4=$A111,1,0)*IF('Shoppable Services'!$B$4=AQ$60,AQ52,0)</f>
        <v>0</v>
      </c>
      <c r="AR111" s="4">
        <f>IF('Shoppable Services'!$F$4=$D111,1,0)*IF('Shoppable Services'!$E$4=$C111,1,0)*IF('Shoppable Services'!$D$4=$B111,1,0)*IF('Shoppable Services'!$C$4=$A111,1,0)*IF('Shoppable Services'!$B$4=AR$60,AR52,0)</f>
        <v>0</v>
      </c>
      <c r="AS111" s="4">
        <f>IF('Shoppable Services'!$F$4=$D111,1,0)*IF('Shoppable Services'!$E$4=$C111,1,0)*IF('Shoppable Services'!$D$4=$B111,1,0)*IF('Shoppable Services'!$C$4=$A111,1,0)*IF('Shoppable Services'!$B$4=AS$60,AS52,0)</f>
        <v>0</v>
      </c>
      <c r="AT111" s="4">
        <f>IF('Shoppable Services'!$F$4=$D111,1,0)*IF('Shoppable Services'!$E$4=$C111,1,0)*IF('Shoppable Services'!$D$4=$B111,1,0)*IF('Shoppable Services'!$C$4=$A111,1,0)*IF('Shoppable Services'!$B$4=AT$60,AT52,0)</f>
        <v>0</v>
      </c>
      <c r="AU111" s="4">
        <f>IF('Shoppable Services'!$F$4=$D111,1,0)*IF('Shoppable Services'!$E$4=$C111,1,0)*IF('Shoppable Services'!$D$4=$B111,1,0)*IF('Shoppable Services'!$C$4=$A111,1,0)*IF('Shoppable Services'!$B$4=AU$60,AU52,0)</f>
        <v>0</v>
      </c>
      <c r="AV111" s="4">
        <f>IF('Shoppable Services'!$F$4=$D111,1,0)*IF('Shoppable Services'!$E$4=$C111,1,0)*IF('Shoppable Services'!$D$4=$B111,1,0)*IF('Shoppable Services'!$C$4=$A111,1,0)*IF('Shoppable Services'!$B$4=AV$60,AV52,0)</f>
        <v>0</v>
      </c>
      <c r="AW111" s="4">
        <f>IF('Shoppable Services'!$F$4=$D111,1,0)*IF('Shoppable Services'!$E$4=$C111,1,0)*IF('Shoppable Services'!$D$4=$B111,1,0)*IF('Shoppable Services'!$C$4=$A111,1,0)*IF('Shoppable Services'!$B$4=AW$60,AW52,0)</f>
        <v>0</v>
      </c>
      <c r="AX111" s="4">
        <f>IF('Shoppable Services'!$F$4=$D111,1,0)*IF('Shoppable Services'!$E$4=$C111,1,0)*IF('Shoppable Services'!$D$4=$B111,1,0)*IF('Shoppable Services'!$C$4=$A111,1,0)*IF('Shoppable Services'!$B$4=AX$60,AX52,0)</f>
        <v>0</v>
      </c>
      <c r="AY111" s="4">
        <f>IF('Shoppable Services'!$F$4=$D111,1,0)*IF('Shoppable Services'!$E$4=$C111,1,0)*IF('Shoppable Services'!$D$4=$B111,1,0)*IF('Shoppable Services'!$C$4=$A111,1,0)*IF('Shoppable Services'!$B$4=AY$60,AY52,0)</f>
        <v>0</v>
      </c>
      <c r="AZ111" s="4">
        <f>IF('Shoppable Services'!$F$4=$D111,1,0)*IF('Shoppable Services'!$E$4=$C111,1,0)*IF('Shoppable Services'!$D$4=$B111,1,0)*IF('Shoppable Services'!$C$4=$A111,1,0)*IF('Shoppable Services'!$B$4=AZ$60,AZ52,0)</f>
        <v>0</v>
      </c>
      <c r="BA111" s="4">
        <f>IF('Shoppable Services'!$F$4=$D111,1,0)*IF('Shoppable Services'!$E$4=$C111,1,0)*IF('Shoppable Services'!$D$4=$B111,1,0)*IF('Shoppable Services'!$C$4=$A111,1,0)*IF('Shoppable Services'!$B$4=BA$60,BA52,0)</f>
        <v>0</v>
      </c>
      <c r="BB111" s="4">
        <f>IF('Shoppable Services'!$F$4=$D111,1,0)*IF('Shoppable Services'!$E$4=$C111,1,0)*IF('Shoppable Services'!$D$4=$B111,1,0)*IF('Shoppable Services'!$C$4=$A111,1,0)*IF('Shoppable Services'!$B$4=BB$60,BB52,0)</f>
        <v>0</v>
      </c>
      <c r="BC111" s="4">
        <f>IF('Shoppable Services'!$F$4=$D111,1,0)*IF('Shoppable Services'!$E$4=$C111,1,0)*IF('Shoppable Services'!$D$4=$B111,1,0)*IF('Shoppable Services'!$C$4=$A111,1,0)*IF('Shoppable Services'!$B$4=BC$60,BC52,0)</f>
        <v>0</v>
      </c>
      <c r="BD111" s="4">
        <f>IF('Shoppable Services'!$F$4=$D111,1,0)*IF('Shoppable Services'!$E$4=$C111,1,0)*IF('Shoppable Services'!$D$4=$B111,1,0)*IF('Shoppable Services'!$C$4=$A111,1,0)*IF('Shoppable Services'!$B$4=BD$60,BD52,0)</f>
        <v>0</v>
      </c>
      <c r="BE111" s="4">
        <f>IF('Shoppable Services'!$F$4=$D111,1,0)*IF('Shoppable Services'!$E$4=$C111,1,0)*IF('Shoppable Services'!$D$4=$B111,1,0)*IF('Shoppable Services'!$C$4=$A111,1,0)*IF('Shoppable Services'!$B$4=BE$60,BE52,0)</f>
        <v>0</v>
      </c>
      <c r="BF111" s="4">
        <f>IF('Shoppable Services'!$F$4=$D111,1,0)*IF('Shoppable Services'!$E$4=$C111,1,0)*IF('Shoppable Services'!$D$4=$B111,1,0)*IF('Shoppable Services'!$C$4=$A111,1,0)*IF('Shoppable Services'!$B$4=BF$60,BF52,0)</f>
        <v>0</v>
      </c>
      <c r="BG111" s="4">
        <f>IF('Shoppable Services'!$F$4=$D111,1,0)*IF('Shoppable Services'!$E$4=$C111,1,0)*IF('Shoppable Services'!$D$4=$B111,1,0)*IF('Shoppable Services'!$C$4=$A111,1,0)*IF('Shoppable Services'!$B$4=BG$60,BG52,0)</f>
        <v>0</v>
      </c>
    </row>
    <row r="112" spans="1:59">
      <c r="A112" t="s">
        <v>25</v>
      </c>
      <c r="B112" t="s">
        <v>88</v>
      </c>
      <c r="C112" t="s">
        <v>82</v>
      </c>
      <c r="D112" t="s">
        <v>81</v>
      </c>
      <c r="E112" s="4">
        <f>IF('Shoppable Services'!$F$4=$D112,1,0)*IF('Shoppable Services'!$E$4=$C112,1,0)*IF('Shoppable Services'!$D$4=$B112,1,0)*IF('Shoppable Services'!$C$4=$A112,1,0)*$E53</f>
        <v>0</v>
      </c>
      <c r="F112" s="4">
        <f>IF('Shoppable Services'!$F$4=$D112,1,0)*IF('Shoppable Services'!$E$4=$C112,1,0)*IF('Shoppable Services'!$D$4=$B112,1,0)*IF('Shoppable Services'!$C$4=$A112,1,0)*$F53</f>
        <v>0</v>
      </c>
      <c r="G112" s="4">
        <f>IF('Shoppable Services'!$F$4=$D112,1,0)*IF('Shoppable Services'!$E$4=$C112,1,0)*IF('Shoppable Services'!$D$4=$B112,1,0)*IF('Shoppable Services'!$C$4=$A112,1,0)*$G53</f>
        <v>0</v>
      </c>
      <c r="H112" s="4">
        <f>IF('Shoppable Services'!$F$4=$D112,1,0)*IF('Shoppable Services'!$E$4=$C112,1,0)*IF('Shoppable Services'!$D$4=$B112,1,0)*IF('Shoppable Services'!$C$4=$A112,1,0)*$H53</f>
        <v>0</v>
      </c>
      <c r="I112" s="4">
        <f>IF('Shoppable Services'!$F$4=$D112,1,0)*IF('Shoppable Services'!$E$4=$C112,1,0)*IF('Shoppable Services'!$D$4=$B112,1,0)*IF('Shoppable Services'!$C$4=$A112,1,0)*$I53</f>
        <v>0</v>
      </c>
      <c r="J112" s="4">
        <f>IF('Shoppable Services'!$F$4=$D112,1,0)*IF('Shoppable Services'!$E$4=$C112,1,0)*IF('Shoppable Services'!$D$4=$B112,1,0)*IF('Shoppable Services'!$C$4=$A112,1,0)*IF('Shoppable Services'!$B$4=J$60,J53,0)</f>
        <v>0</v>
      </c>
      <c r="K112" s="4">
        <f>IF('Shoppable Services'!$F$4=$D112,1,0)*IF('Shoppable Services'!$E$4=$C112,1,0)*IF('Shoppable Services'!$D$4=$B112,1,0)*IF('Shoppable Services'!$C$4=$A112,1,0)*IF('Shoppable Services'!$B$4=K$60,K53,0)</f>
        <v>0</v>
      </c>
      <c r="L112" s="4">
        <f>IF('Shoppable Services'!$F$4=$D112,1,0)*IF('Shoppable Services'!$E$4=$C112,1,0)*IF('Shoppable Services'!$D$4=$B112,1,0)*IF('Shoppable Services'!$C$4=$A112,1,0)*IF('Shoppable Services'!$B$4=L$60,L53,0)</f>
        <v>0</v>
      </c>
      <c r="M112" s="4">
        <f>IF('Shoppable Services'!$F$4=$D112,1,0)*IF('Shoppable Services'!$E$4=$C112,1,0)*IF('Shoppable Services'!$D$4=$B112,1,0)*IF('Shoppable Services'!$C$4=$A112,1,0)*IF('Shoppable Services'!$B$4=M$60,M53,0)</f>
        <v>0</v>
      </c>
      <c r="N112" s="4">
        <f>IF('Shoppable Services'!$F$4=$D112,1,0)*IF('Shoppable Services'!$E$4=$C112,1,0)*IF('Shoppable Services'!$D$4=$B112,1,0)*IF('Shoppable Services'!$C$4=$A112,1,0)*IF('Shoppable Services'!$B$4=N$60,N53,0)</f>
        <v>0</v>
      </c>
      <c r="O112" s="4">
        <f>IF('Shoppable Services'!$F$4=$D112,1,0)*IF('Shoppable Services'!$E$4=$C112,1,0)*IF('Shoppable Services'!$D$4=$B112,1,0)*IF('Shoppable Services'!$C$4=$A112,1,0)*IF('Shoppable Services'!$B$4=O$60,O53,0)</f>
        <v>0</v>
      </c>
      <c r="P112" s="4">
        <f>IF('Shoppable Services'!$F$4=$D112,1,0)*IF('Shoppable Services'!$E$4=$C112,1,0)*IF('Shoppable Services'!$D$4=$B112,1,0)*IF('Shoppable Services'!$C$4=$A112,1,0)*IF('Shoppable Services'!$B$4=P$60,P53,0)</f>
        <v>0</v>
      </c>
      <c r="Q112" s="4">
        <f>IF('Shoppable Services'!$F$4=$D112,1,0)*IF('Shoppable Services'!$E$4=$C112,1,0)*IF('Shoppable Services'!$D$4=$B112,1,0)*IF('Shoppable Services'!$C$4=$A112,1,0)*IF('Shoppable Services'!$B$4=Q$60,Q53,0)</f>
        <v>0</v>
      </c>
      <c r="R112" s="4">
        <f>IF('Shoppable Services'!$F$4=$D112,1,0)*IF('Shoppable Services'!$E$4=$C112,1,0)*IF('Shoppable Services'!$D$4=$B112,1,0)*IF('Shoppable Services'!$C$4=$A112,1,0)*IF('Shoppable Services'!$B$4=R$60,R53,0)</f>
        <v>0</v>
      </c>
      <c r="S112" s="4">
        <f>IF('Shoppable Services'!$F$4=$D112,1,0)*IF('Shoppable Services'!$E$4=$C112,1,0)*IF('Shoppable Services'!$D$4=$B112,1,0)*IF('Shoppable Services'!$C$4=$A112,1,0)*IF('Shoppable Services'!$B$4=S$60,S53,0)</f>
        <v>0</v>
      </c>
      <c r="T112" s="4">
        <f>IF('Shoppable Services'!$F$4=$D112,1,0)*IF('Shoppable Services'!$E$4=$C112,1,0)*IF('Shoppable Services'!$D$4=$B112,1,0)*IF('Shoppable Services'!$C$4=$A112,1,0)*IF('Shoppable Services'!$B$4=T$60,T53,0)</f>
        <v>0</v>
      </c>
      <c r="U112" s="4">
        <f>IF('Shoppable Services'!$F$4=$D112,1,0)*IF('Shoppable Services'!$E$4=$C112,1,0)*IF('Shoppable Services'!$D$4=$B112,1,0)*IF('Shoppable Services'!$C$4=$A112,1,0)*IF('Shoppable Services'!$B$4=U$60,U53,0)</f>
        <v>0</v>
      </c>
      <c r="V112" s="4">
        <f>IF('Shoppable Services'!$F$4=$D112,1,0)*IF('Shoppable Services'!$E$4=$C112,1,0)*IF('Shoppable Services'!$D$4=$B112,1,0)*IF('Shoppable Services'!$C$4=$A112,1,0)*IF('Shoppable Services'!$B$4=V$60,V53,0)</f>
        <v>0</v>
      </c>
      <c r="W112" s="4">
        <f>IF('Shoppable Services'!$F$4=$D112,1,0)*IF('Shoppable Services'!$E$4=$C112,1,0)*IF('Shoppable Services'!$D$4=$B112,1,0)*IF('Shoppable Services'!$C$4=$A112,1,0)*IF('Shoppable Services'!$B$4=W$60,W53,0)</f>
        <v>0</v>
      </c>
      <c r="X112" s="4">
        <f>IF('Shoppable Services'!$F$4=$D112,1,0)*IF('Shoppable Services'!$E$4=$C112,1,0)*IF('Shoppable Services'!$D$4=$B112,1,0)*IF('Shoppable Services'!$C$4=$A112,1,0)*IF('Shoppable Services'!$B$4=X$60,X53,0)</f>
        <v>0</v>
      </c>
      <c r="Y112" s="4">
        <f>IF('Shoppable Services'!$F$4=$D112,1,0)*IF('Shoppable Services'!$E$4=$C112,1,0)*IF('Shoppable Services'!$D$4=$B112,1,0)*IF('Shoppable Services'!$C$4=$A112,1,0)*IF('Shoppable Services'!$B$4=Y$60,Y53,0)</f>
        <v>0</v>
      </c>
      <c r="Z112" s="4">
        <f>IF('Shoppable Services'!$F$4=$D112,1,0)*IF('Shoppable Services'!$E$4=$C112,1,0)*IF('Shoppable Services'!$D$4=$B112,1,0)*IF('Shoppable Services'!$C$4=$A112,1,0)*IF('Shoppable Services'!$B$4=Z$60,Z53,0)</f>
        <v>0</v>
      </c>
      <c r="AA112" s="4">
        <f>IF('Shoppable Services'!$F$4=$D112,1,0)*IF('Shoppable Services'!$E$4=$C112,1,0)*IF('Shoppable Services'!$D$4=$B112,1,0)*IF('Shoppable Services'!$C$4=$A112,1,0)*IF('Shoppable Services'!$B$4=AA$60,AA53,0)</f>
        <v>0</v>
      </c>
      <c r="AB112" s="4">
        <f>IF('Shoppable Services'!$F$4=$D112,1,0)*IF('Shoppable Services'!$E$4=$C112,1,0)*IF('Shoppable Services'!$D$4=$B112,1,0)*IF('Shoppable Services'!$C$4=$A112,1,0)*IF('Shoppable Services'!$B$4=AB$60,AB53,0)</f>
        <v>0</v>
      </c>
      <c r="AC112" s="4">
        <f>IF('Shoppable Services'!$F$4=$D112,1,0)*IF('Shoppable Services'!$E$4=$C112,1,0)*IF('Shoppable Services'!$D$4=$B112,1,0)*IF('Shoppable Services'!$C$4=$A112,1,0)*IF('Shoppable Services'!$B$4=AC$60,AC53,0)</f>
        <v>0</v>
      </c>
      <c r="AD112" s="4">
        <f>IF('Shoppable Services'!$F$4=$D112,1,0)*IF('Shoppable Services'!$E$4=$C112,1,0)*IF('Shoppable Services'!$D$4=$B112,1,0)*IF('Shoppable Services'!$C$4=$A112,1,0)*IF('Shoppable Services'!$B$4=AD$60,AD53,0)</f>
        <v>0</v>
      </c>
      <c r="AE112" s="4">
        <f>IF('Shoppable Services'!$F$4=$D112,1,0)*IF('Shoppable Services'!$E$4=$C112,1,0)*IF('Shoppable Services'!$D$4=$B112,1,0)*IF('Shoppable Services'!$C$4=$A112,1,0)*IF('Shoppable Services'!$B$4=AE$60,AE53,0)</f>
        <v>0</v>
      </c>
      <c r="AF112" s="4">
        <f>IF('Shoppable Services'!$F$4=$D112,1,0)*IF('Shoppable Services'!$E$4=$C112,1,0)*IF('Shoppable Services'!$D$4=$B112,1,0)*IF('Shoppable Services'!$C$4=$A112,1,0)*IF('Shoppable Services'!$B$4=AF$60,AF53,0)</f>
        <v>0</v>
      </c>
      <c r="AG112" s="4">
        <f>IF('Shoppable Services'!$F$4=$D112,1,0)*IF('Shoppable Services'!$E$4=$C112,1,0)*IF('Shoppable Services'!$D$4=$B112,1,0)*IF('Shoppable Services'!$C$4=$A112,1,0)*IF('Shoppable Services'!$B$4=AG$60,AG53,0)</f>
        <v>0</v>
      </c>
      <c r="AH112" s="4">
        <f>IF('Shoppable Services'!$F$4=$D112,1,0)*IF('Shoppable Services'!$E$4=$C112,1,0)*IF('Shoppable Services'!$D$4=$B112,1,0)*IF('Shoppable Services'!$C$4=$A112,1,0)*IF('Shoppable Services'!$B$4=AH$60,AH53,0)</f>
        <v>0</v>
      </c>
      <c r="AI112" s="4">
        <f>IF('Shoppable Services'!$F$4=$D112,1,0)*IF('Shoppable Services'!$E$4=$C112,1,0)*IF('Shoppable Services'!$D$4=$B112,1,0)*IF('Shoppable Services'!$C$4=$A112,1,0)*IF('Shoppable Services'!$B$4=AI$60,AI53,0)</f>
        <v>0</v>
      </c>
      <c r="AJ112" s="4">
        <f>IF('Shoppable Services'!$F$4=$D112,1,0)*IF('Shoppable Services'!$E$4=$C112,1,0)*IF('Shoppable Services'!$D$4=$B112,1,0)*IF('Shoppable Services'!$C$4=$A112,1,0)*IF('Shoppable Services'!$B$4=AJ$60,AJ53,0)</f>
        <v>0</v>
      </c>
      <c r="AK112" s="4">
        <f>IF('Shoppable Services'!$F$4=$D112,1,0)*IF('Shoppable Services'!$E$4=$C112,1,0)*IF('Shoppable Services'!$D$4=$B112,1,0)*IF('Shoppable Services'!$C$4=$A112,1,0)*IF('Shoppable Services'!$B$4=AK$60,AK53,0)</f>
        <v>0</v>
      </c>
      <c r="AL112" s="4">
        <f>IF('Shoppable Services'!$F$4=$D112,1,0)*IF('Shoppable Services'!$E$4=$C112,1,0)*IF('Shoppable Services'!$D$4=$B112,1,0)*IF('Shoppable Services'!$C$4=$A112,1,0)*IF('Shoppable Services'!$B$4=AL$60,AL53,0)</f>
        <v>0</v>
      </c>
      <c r="AM112" s="4">
        <f>IF('Shoppable Services'!$F$4=$D112,1,0)*IF('Shoppable Services'!$E$4=$C112,1,0)*IF('Shoppable Services'!$D$4=$B112,1,0)*IF('Shoppable Services'!$C$4=$A112,1,0)*IF('Shoppable Services'!$B$4=AM$60,AM53,0)</f>
        <v>0</v>
      </c>
      <c r="AN112" s="4">
        <f>IF('Shoppable Services'!$F$4=$D112,1,0)*IF('Shoppable Services'!$E$4=$C112,1,0)*IF('Shoppable Services'!$D$4=$B112,1,0)*IF('Shoppable Services'!$C$4=$A112,1,0)*IF('Shoppable Services'!$B$4=AN$60,AN53,0)</f>
        <v>0</v>
      </c>
      <c r="AO112" s="4">
        <f>IF('Shoppable Services'!$F$4=$D112,1,0)*IF('Shoppable Services'!$E$4=$C112,1,0)*IF('Shoppable Services'!$D$4=$B112,1,0)*IF('Shoppable Services'!$C$4=$A112,1,0)*IF('Shoppable Services'!$B$4=AO$60,AO53,0)</f>
        <v>0</v>
      </c>
      <c r="AP112" s="4">
        <f>IF('Shoppable Services'!$F$4=$D112,1,0)*IF('Shoppable Services'!$E$4=$C112,1,0)*IF('Shoppable Services'!$D$4=$B112,1,0)*IF('Shoppable Services'!$C$4=$A112,1,0)*IF('Shoppable Services'!$B$4=AP$60,AP53,0)</f>
        <v>0</v>
      </c>
      <c r="AQ112" s="4">
        <f>IF('Shoppable Services'!$F$4=$D112,1,0)*IF('Shoppable Services'!$E$4=$C112,1,0)*IF('Shoppable Services'!$D$4=$B112,1,0)*IF('Shoppable Services'!$C$4=$A112,1,0)*IF('Shoppable Services'!$B$4=AQ$60,AQ53,0)</f>
        <v>0</v>
      </c>
      <c r="AR112" s="4">
        <f>IF('Shoppable Services'!$F$4=$D112,1,0)*IF('Shoppable Services'!$E$4=$C112,1,0)*IF('Shoppable Services'!$D$4=$B112,1,0)*IF('Shoppable Services'!$C$4=$A112,1,0)*IF('Shoppable Services'!$B$4=AR$60,AR53,0)</f>
        <v>0</v>
      </c>
      <c r="AS112" s="4">
        <f>IF('Shoppable Services'!$F$4=$D112,1,0)*IF('Shoppable Services'!$E$4=$C112,1,0)*IF('Shoppable Services'!$D$4=$B112,1,0)*IF('Shoppable Services'!$C$4=$A112,1,0)*IF('Shoppable Services'!$B$4=AS$60,AS53,0)</f>
        <v>0</v>
      </c>
      <c r="AT112" s="4">
        <f>IF('Shoppable Services'!$F$4=$D112,1,0)*IF('Shoppable Services'!$E$4=$C112,1,0)*IF('Shoppable Services'!$D$4=$B112,1,0)*IF('Shoppable Services'!$C$4=$A112,1,0)*IF('Shoppable Services'!$B$4=AT$60,AT53,0)</f>
        <v>0</v>
      </c>
      <c r="AU112" s="4">
        <f>IF('Shoppable Services'!$F$4=$D112,1,0)*IF('Shoppable Services'!$E$4=$C112,1,0)*IF('Shoppable Services'!$D$4=$B112,1,0)*IF('Shoppable Services'!$C$4=$A112,1,0)*IF('Shoppable Services'!$B$4=AU$60,AU53,0)</f>
        <v>0</v>
      </c>
      <c r="AV112" s="4">
        <f>IF('Shoppable Services'!$F$4=$D112,1,0)*IF('Shoppable Services'!$E$4=$C112,1,0)*IF('Shoppable Services'!$D$4=$B112,1,0)*IF('Shoppable Services'!$C$4=$A112,1,0)*IF('Shoppable Services'!$B$4=AV$60,AV53,0)</f>
        <v>0</v>
      </c>
      <c r="AW112" s="4">
        <f>IF('Shoppable Services'!$F$4=$D112,1,0)*IF('Shoppable Services'!$E$4=$C112,1,0)*IF('Shoppable Services'!$D$4=$B112,1,0)*IF('Shoppable Services'!$C$4=$A112,1,0)*IF('Shoppable Services'!$B$4=AW$60,AW53,0)</f>
        <v>0</v>
      </c>
      <c r="AX112" s="4">
        <f>IF('Shoppable Services'!$F$4=$D112,1,0)*IF('Shoppable Services'!$E$4=$C112,1,0)*IF('Shoppable Services'!$D$4=$B112,1,0)*IF('Shoppable Services'!$C$4=$A112,1,0)*IF('Shoppable Services'!$B$4=AX$60,AX53,0)</f>
        <v>0</v>
      </c>
      <c r="AY112" s="4">
        <f>IF('Shoppable Services'!$F$4=$D112,1,0)*IF('Shoppable Services'!$E$4=$C112,1,0)*IF('Shoppable Services'!$D$4=$B112,1,0)*IF('Shoppable Services'!$C$4=$A112,1,0)*IF('Shoppable Services'!$B$4=AY$60,AY53,0)</f>
        <v>0</v>
      </c>
      <c r="AZ112" s="4">
        <f>IF('Shoppable Services'!$F$4=$D112,1,0)*IF('Shoppable Services'!$E$4=$C112,1,0)*IF('Shoppable Services'!$D$4=$B112,1,0)*IF('Shoppable Services'!$C$4=$A112,1,0)*IF('Shoppable Services'!$B$4=AZ$60,AZ53,0)</f>
        <v>0</v>
      </c>
      <c r="BA112" s="4">
        <f>IF('Shoppable Services'!$F$4=$D112,1,0)*IF('Shoppable Services'!$E$4=$C112,1,0)*IF('Shoppable Services'!$D$4=$B112,1,0)*IF('Shoppable Services'!$C$4=$A112,1,0)*IF('Shoppable Services'!$B$4=BA$60,BA53,0)</f>
        <v>0</v>
      </c>
      <c r="BB112" s="4">
        <f>IF('Shoppable Services'!$F$4=$D112,1,0)*IF('Shoppable Services'!$E$4=$C112,1,0)*IF('Shoppable Services'!$D$4=$B112,1,0)*IF('Shoppable Services'!$C$4=$A112,1,0)*IF('Shoppable Services'!$B$4=BB$60,BB53,0)</f>
        <v>0</v>
      </c>
      <c r="BC112" s="4">
        <f>IF('Shoppable Services'!$F$4=$D112,1,0)*IF('Shoppable Services'!$E$4=$C112,1,0)*IF('Shoppable Services'!$D$4=$B112,1,0)*IF('Shoppable Services'!$C$4=$A112,1,0)*IF('Shoppable Services'!$B$4=BC$60,BC53,0)</f>
        <v>0</v>
      </c>
      <c r="BD112" s="4">
        <f>IF('Shoppable Services'!$F$4=$D112,1,0)*IF('Shoppable Services'!$E$4=$C112,1,0)*IF('Shoppable Services'!$D$4=$B112,1,0)*IF('Shoppable Services'!$C$4=$A112,1,0)*IF('Shoppable Services'!$B$4=BD$60,BD53,0)</f>
        <v>0</v>
      </c>
      <c r="BE112" s="4">
        <f>IF('Shoppable Services'!$F$4=$D112,1,0)*IF('Shoppable Services'!$E$4=$C112,1,0)*IF('Shoppable Services'!$D$4=$B112,1,0)*IF('Shoppable Services'!$C$4=$A112,1,0)*IF('Shoppable Services'!$B$4=BE$60,BE53,0)</f>
        <v>0</v>
      </c>
      <c r="BF112" s="4">
        <f>IF('Shoppable Services'!$F$4=$D112,1,0)*IF('Shoppable Services'!$E$4=$C112,1,0)*IF('Shoppable Services'!$D$4=$B112,1,0)*IF('Shoppable Services'!$C$4=$A112,1,0)*IF('Shoppable Services'!$B$4=BF$60,BF53,0)</f>
        <v>0</v>
      </c>
      <c r="BG112" s="4">
        <f>IF('Shoppable Services'!$F$4=$D112,1,0)*IF('Shoppable Services'!$E$4=$C112,1,0)*IF('Shoppable Services'!$D$4=$B112,1,0)*IF('Shoppable Services'!$C$4=$A112,1,0)*IF('Shoppable Services'!$B$4=BG$60,BG53,0)</f>
        <v>0</v>
      </c>
    </row>
    <row r="113" spans="1:59">
      <c r="A113" t="s">
        <v>25</v>
      </c>
      <c r="B113" t="s">
        <v>88</v>
      </c>
      <c r="C113" t="s">
        <v>82</v>
      </c>
      <c r="D113" t="s">
        <v>9</v>
      </c>
      <c r="E113" s="4">
        <f>IF('Shoppable Services'!$F$4=$D113,1,0)*IF('Shoppable Services'!$E$4=$C113,1,0)*IF('Shoppable Services'!$D$4=$B113,1,0)*IF('Shoppable Services'!$C$4=$A113,1,0)*$E54</f>
        <v>0</v>
      </c>
      <c r="F113" s="4">
        <f>IF('Shoppable Services'!$F$4=$D113,1,0)*IF('Shoppable Services'!$E$4=$C113,1,0)*IF('Shoppable Services'!$D$4=$B113,1,0)*IF('Shoppable Services'!$C$4=$A113,1,0)*$F54</f>
        <v>0</v>
      </c>
      <c r="G113" s="4">
        <f>IF('Shoppable Services'!$F$4=$D113,1,0)*IF('Shoppable Services'!$E$4=$C113,1,0)*IF('Shoppable Services'!$D$4=$B113,1,0)*IF('Shoppable Services'!$C$4=$A113,1,0)*$G54</f>
        <v>0</v>
      </c>
      <c r="H113" s="4">
        <f>IF('Shoppable Services'!$F$4=$D113,1,0)*IF('Shoppable Services'!$E$4=$C113,1,0)*IF('Shoppable Services'!$D$4=$B113,1,0)*IF('Shoppable Services'!$C$4=$A113,1,0)*$H54</f>
        <v>0</v>
      </c>
      <c r="I113" s="4">
        <f>IF('Shoppable Services'!$F$4=$D113,1,0)*IF('Shoppable Services'!$E$4=$C113,1,0)*IF('Shoppable Services'!$D$4=$B113,1,0)*IF('Shoppable Services'!$C$4=$A113,1,0)*$I54</f>
        <v>0</v>
      </c>
      <c r="J113" s="4">
        <f>IF('Shoppable Services'!$F$4=$D113,1,0)*IF('Shoppable Services'!$E$4=$C113,1,0)*IF('Shoppable Services'!$D$4=$B113,1,0)*IF('Shoppable Services'!$C$4=$A113,1,0)*IF('Shoppable Services'!$B$4=J$60,J54,0)</f>
        <v>0</v>
      </c>
      <c r="K113" s="4">
        <f>IF('Shoppable Services'!$F$4=$D113,1,0)*IF('Shoppable Services'!$E$4=$C113,1,0)*IF('Shoppable Services'!$D$4=$B113,1,0)*IF('Shoppable Services'!$C$4=$A113,1,0)*IF('Shoppable Services'!$B$4=K$60,K54,0)</f>
        <v>0</v>
      </c>
      <c r="L113" s="4">
        <f>IF('Shoppable Services'!$F$4=$D113,1,0)*IF('Shoppable Services'!$E$4=$C113,1,0)*IF('Shoppable Services'!$D$4=$B113,1,0)*IF('Shoppable Services'!$C$4=$A113,1,0)*IF('Shoppable Services'!$B$4=L$60,L54,0)</f>
        <v>0</v>
      </c>
      <c r="M113" s="4">
        <f>IF('Shoppable Services'!$F$4=$D113,1,0)*IF('Shoppable Services'!$E$4=$C113,1,0)*IF('Shoppable Services'!$D$4=$B113,1,0)*IF('Shoppable Services'!$C$4=$A113,1,0)*IF('Shoppable Services'!$B$4=M$60,M54,0)</f>
        <v>0</v>
      </c>
      <c r="N113" s="4">
        <f>IF('Shoppable Services'!$F$4=$D113,1,0)*IF('Shoppable Services'!$E$4=$C113,1,0)*IF('Shoppable Services'!$D$4=$B113,1,0)*IF('Shoppable Services'!$C$4=$A113,1,0)*IF('Shoppable Services'!$B$4=N$60,N54,0)</f>
        <v>0</v>
      </c>
      <c r="O113" s="4">
        <f>IF('Shoppable Services'!$F$4=$D113,1,0)*IF('Shoppable Services'!$E$4=$C113,1,0)*IF('Shoppable Services'!$D$4=$B113,1,0)*IF('Shoppable Services'!$C$4=$A113,1,0)*IF('Shoppable Services'!$B$4=O$60,O54,0)</f>
        <v>0</v>
      </c>
      <c r="P113" s="4">
        <f>IF('Shoppable Services'!$F$4=$D113,1,0)*IF('Shoppable Services'!$E$4=$C113,1,0)*IF('Shoppable Services'!$D$4=$B113,1,0)*IF('Shoppable Services'!$C$4=$A113,1,0)*IF('Shoppable Services'!$B$4=P$60,P54,0)</f>
        <v>0</v>
      </c>
      <c r="Q113" s="4">
        <f>IF('Shoppable Services'!$F$4=$D113,1,0)*IF('Shoppable Services'!$E$4=$C113,1,0)*IF('Shoppable Services'!$D$4=$B113,1,0)*IF('Shoppable Services'!$C$4=$A113,1,0)*IF('Shoppable Services'!$B$4=Q$60,Q54,0)</f>
        <v>0</v>
      </c>
      <c r="R113" s="4">
        <f>IF('Shoppable Services'!$F$4=$D113,1,0)*IF('Shoppable Services'!$E$4=$C113,1,0)*IF('Shoppable Services'!$D$4=$B113,1,0)*IF('Shoppable Services'!$C$4=$A113,1,0)*IF('Shoppable Services'!$B$4=R$60,R54,0)</f>
        <v>0</v>
      </c>
      <c r="S113" s="4">
        <f>IF('Shoppable Services'!$F$4=$D113,1,0)*IF('Shoppable Services'!$E$4=$C113,1,0)*IF('Shoppable Services'!$D$4=$B113,1,0)*IF('Shoppable Services'!$C$4=$A113,1,0)*IF('Shoppable Services'!$B$4=S$60,S54,0)</f>
        <v>0</v>
      </c>
      <c r="T113" s="4">
        <f>IF('Shoppable Services'!$F$4=$D113,1,0)*IF('Shoppable Services'!$E$4=$C113,1,0)*IF('Shoppable Services'!$D$4=$B113,1,0)*IF('Shoppable Services'!$C$4=$A113,1,0)*IF('Shoppable Services'!$B$4=T$60,T54,0)</f>
        <v>0</v>
      </c>
      <c r="U113" s="4">
        <f>IF('Shoppable Services'!$F$4=$D113,1,0)*IF('Shoppable Services'!$E$4=$C113,1,0)*IF('Shoppable Services'!$D$4=$B113,1,0)*IF('Shoppable Services'!$C$4=$A113,1,0)*IF('Shoppable Services'!$B$4=U$60,U54,0)</f>
        <v>0</v>
      </c>
      <c r="V113" s="4">
        <f>IF('Shoppable Services'!$F$4=$D113,1,0)*IF('Shoppable Services'!$E$4=$C113,1,0)*IF('Shoppable Services'!$D$4=$B113,1,0)*IF('Shoppable Services'!$C$4=$A113,1,0)*IF('Shoppable Services'!$B$4=V$60,V54,0)</f>
        <v>0</v>
      </c>
      <c r="W113" s="4">
        <f>IF('Shoppable Services'!$F$4=$D113,1,0)*IF('Shoppable Services'!$E$4=$C113,1,0)*IF('Shoppable Services'!$D$4=$B113,1,0)*IF('Shoppable Services'!$C$4=$A113,1,0)*IF('Shoppable Services'!$B$4=W$60,W54,0)</f>
        <v>0</v>
      </c>
      <c r="X113" s="4">
        <f>IF('Shoppable Services'!$F$4=$D113,1,0)*IF('Shoppable Services'!$E$4=$C113,1,0)*IF('Shoppable Services'!$D$4=$B113,1,0)*IF('Shoppable Services'!$C$4=$A113,1,0)*IF('Shoppable Services'!$B$4=X$60,X54,0)</f>
        <v>0</v>
      </c>
      <c r="Y113" s="4">
        <f>IF('Shoppable Services'!$F$4=$D113,1,0)*IF('Shoppable Services'!$E$4=$C113,1,0)*IF('Shoppable Services'!$D$4=$B113,1,0)*IF('Shoppable Services'!$C$4=$A113,1,0)*IF('Shoppable Services'!$B$4=Y$60,Y54,0)</f>
        <v>0</v>
      </c>
      <c r="Z113" s="4">
        <f>IF('Shoppable Services'!$F$4=$D113,1,0)*IF('Shoppable Services'!$E$4=$C113,1,0)*IF('Shoppable Services'!$D$4=$B113,1,0)*IF('Shoppable Services'!$C$4=$A113,1,0)*IF('Shoppable Services'!$B$4=Z$60,Z54,0)</f>
        <v>0</v>
      </c>
      <c r="AA113" s="4">
        <f>IF('Shoppable Services'!$F$4=$D113,1,0)*IF('Shoppable Services'!$E$4=$C113,1,0)*IF('Shoppable Services'!$D$4=$B113,1,0)*IF('Shoppable Services'!$C$4=$A113,1,0)*IF('Shoppable Services'!$B$4=AA$60,AA54,0)</f>
        <v>0</v>
      </c>
      <c r="AB113" s="4">
        <f>IF('Shoppable Services'!$F$4=$D113,1,0)*IF('Shoppable Services'!$E$4=$C113,1,0)*IF('Shoppable Services'!$D$4=$B113,1,0)*IF('Shoppable Services'!$C$4=$A113,1,0)*IF('Shoppable Services'!$B$4=AB$60,AB54,0)</f>
        <v>0</v>
      </c>
      <c r="AC113" s="4">
        <f>IF('Shoppable Services'!$F$4=$D113,1,0)*IF('Shoppable Services'!$E$4=$C113,1,0)*IF('Shoppable Services'!$D$4=$B113,1,0)*IF('Shoppable Services'!$C$4=$A113,1,0)*IF('Shoppable Services'!$B$4=AC$60,AC54,0)</f>
        <v>0</v>
      </c>
      <c r="AD113" s="4">
        <f>IF('Shoppable Services'!$F$4=$D113,1,0)*IF('Shoppable Services'!$E$4=$C113,1,0)*IF('Shoppable Services'!$D$4=$B113,1,0)*IF('Shoppable Services'!$C$4=$A113,1,0)*IF('Shoppable Services'!$B$4=AD$60,AD54,0)</f>
        <v>0</v>
      </c>
      <c r="AE113" s="4">
        <f>IF('Shoppable Services'!$F$4=$D113,1,0)*IF('Shoppable Services'!$E$4=$C113,1,0)*IF('Shoppable Services'!$D$4=$B113,1,0)*IF('Shoppable Services'!$C$4=$A113,1,0)*IF('Shoppable Services'!$B$4=AE$60,AE54,0)</f>
        <v>0</v>
      </c>
      <c r="AF113" s="4">
        <f>IF('Shoppable Services'!$F$4=$D113,1,0)*IF('Shoppable Services'!$E$4=$C113,1,0)*IF('Shoppable Services'!$D$4=$B113,1,0)*IF('Shoppable Services'!$C$4=$A113,1,0)*IF('Shoppable Services'!$B$4=AF$60,AF54,0)</f>
        <v>0</v>
      </c>
      <c r="AG113" s="4">
        <f>IF('Shoppable Services'!$F$4=$D113,1,0)*IF('Shoppable Services'!$E$4=$C113,1,0)*IF('Shoppable Services'!$D$4=$B113,1,0)*IF('Shoppable Services'!$C$4=$A113,1,0)*IF('Shoppable Services'!$B$4=AG$60,AG54,0)</f>
        <v>0</v>
      </c>
      <c r="AH113" s="4">
        <f>IF('Shoppable Services'!$F$4=$D113,1,0)*IF('Shoppable Services'!$E$4=$C113,1,0)*IF('Shoppable Services'!$D$4=$B113,1,0)*IF('Shoppable Services'!$C$4=$A113,1,0)*IF('Shoppable Services'!$B$4=AH$60,AH54,0)</f>
        <v>0</v>
      </c>
      <c r="AI113" s="4">
        <f>IF('Shoppable Services'!$F$4=$D113,1,0)*IF('Shoppable Services'!$E$4=$C113,1,0)*IF('Shoppable Services'!$D$4=$B113,1,0)*IF('Shoppable Services'!$C$4=$A113,1,0)*IF('Shoppable Services'!$B$4=AI$60,AI54,0)</f>
        <v>0</v>
      </c>
      <c r="AJ113" s="4">
        <f>IF('Shoppable Services'!$F$4=$D113,1,0)*IF('Shoppable Services'!$E$4=$C113,1,0)*IF('Shoppable Services'!$D$4=$B113,1,0)*IF('Shoppable Services'!$C$4=$A113,1,0)*IF('Shoppable Services'!$B$4=AJ$60,AJ54,0)</f>
        <v>0</v>
      </c>
      <c r="AK113" s="4">
        <f>IF('Shoppable Services'!$F$4=$D113,1,0)*IF('Shoppable Services'!$E$4=$C113,1,0)*IF('Shoppable Services'!$D$4=$B113,1,0)*IF('Shoppable Services'!$C$4=$A113,1,0)*IF('Shoppable Services'!$B$4=AK$60,AK54,0)</f>
        <v>0</v>
      </c>
      <c r="AL113" s="4">
        <f>IF('Shoppable Services'!$F$4=$D113,1,0)*IF('Shoppable Services'!$E$4=$C113,1,0)*IF('Shoppable Services'!$D$4=$B113,1,0)*IF('Shoppable Services'!$C$4=$A113,1,0)*IF('Shoppable Services'!$B$4=AL$60,AL54,0)</f>
        <v>0</v>
      </c>
      <c r="AM113" s="4">
        <f>IF('Shoppable Services'!$F$4=$D113,1,0)*IF('Shoppable Services'!$E$4=$C113,1,0)*IF('Shoppable Services'!$D$4=$B113,1,0)*IF('Shoppable Services'!$C$4=$A113,1,0)*IF('Shoppable Services'!$B$4=AM$60,AM54,0)</f>
        <v>0</v>
      </c>
      <c r="AN113" s="4">
        <f>IF('Shoppable Services'!$F$4=$D113,1,0)*IF('Shoppable Services'!$E$4=$C113,1,0)*IF('Shoppable Services'!$D$4=$B113,1,0)*IF('Shoppable Services'!$C$4=$A113,1,0)*IF('Shoppable Services'!$B$4=AN$60,AN54,0)</f>
        <v>0</v>
      </c>
      <c r="AO113" s="4">
        <f>IF('Shoppable Services'!$F$4=$D113,1,0)*IF('Shoppable Services'!$E$4=$C113,1,0)*IF('Shoppable Services'!$D$4=$B113,1,0)*IF('Shoppable Services'!$C$4=$A113,1,0)*IF('Shoppable Services'!$B$4=AO$60,AO54,0)</f>
        <v>0</v>
      </c>
      <c r="AP113" s="4">
        <f>IF('Shoppable Services'!$F$4=$D113,1,0)*IF('Shoppable Services'!$E$4=$C113,1,0)*IF('Shoppable Services'!$D$4=$B113,1,0)*IF('Shoppable Services'!$C$4=$A113,1,0)*IF('Shoppable Services'!$B$4=AP$60,AP54,0)</f>
        <v>0</v>
      </c>
      <c r="AQ113" s="4">
        <f>IF('Shoppable Services'!$F$4=$D113,1,0)*IF('Shoppable Services'!$E$4=$C113,1,0)*IF('Shoppable Services'!$D$4=$B113,1,0)*IF('Shoppable Services'!$C$4=$A113,1,0)*IF('Shoppable Services'!$B$4=AQ$60,AQ54,0)</f>
        <v>0</v>
      </c>
      <c r="AR113" s="4">
        <f>IF('Shoppable Services'!$F$4=$D113,1,0)*IF('Shoppable Services'!$E$4=$C113,1,0)*IF('Shoppable Services'!$D$4=$B113,1,0)*IF('Shoppable Services'!$C$4=$A113,1,0)*IF('Shoppable Services'!$B$4=AR$60,AR54,0)</f>
        <v>0</v>
      </c>
      <c r="AS113" s="4">
        <f>IF('Shoppable Services'!$F$4=$D113,1,0)*IF('Shoppable Services'!$E$4=$C113,1,0)*IF('Shoppable Services'!$D$4=$B113,1,0)*IF('Shoppable Services'!$C$4=$A113,1,0)*IF('Shoppable Services'!$B$4=AS$60,AS54,0)</f>
        <v>0</v>
      </c>
      <c r="AT113" s="4">
        <f>IF('Shoppable Services'!$F$4=$D113,1,0)*IF('Shoppable Services'!$E$4=$C113,1,0)*IF('Shoppable Services'!$D$4=$B113,1,0)*IF('Shoppable Services'!$C$4=$A113,1,0)*IF('Shoppable Services'!$B$4=AT$60,AT54,0)</f>
        <v>0</v>
      </c>
      <c r="AU113" s="4">
        <f>IF('Shoppable Services'!$F$4=$D113,1,0)*IF('Shoppable Services'!$E$4=$C113,1,0)*IF('Shoppable Services'!$D$4=$B113,1,0)*IF('Shoppable Services'!$C$4=$A113,1,0)*IF('Shoppable Services'!$B$4=AU$60,AU54,0)</f>
        <v>0</v>
      </c>
      <c r="AV113" s="4">
        <f>IF('Shoppable Services'!$F$4=$D113,1,0)*IF('Shoppable Services'!$E$4=$C113,1,0)*IF('Shoppable Services'!$D$4=$B113,1,0)*IF('Shoppable Services'!$C$4=$A113,1,0)*IF('Shoppable Services'!$B$4=AV$60,AV54,0)</f>
        <v>0</v>
      </c>
      <c r="AW113" s="4">
        <f>IF('Shoppable Services'!$F$4=$D113,1,0)*IF('Shoppable Services'!$E$4=$C113,1,0)*IF('Shoppable Services'!$D$4=$B113,1,0)*IF('Shoppable Services'!$C$4=$A113,1,0)*IF('Shoppable Services'!$B$4=AW$60,AW54,0)</f>
        <v>0</v>
      </c>
      <c r="AX113" s="4">
        <f>IF('Shoppable Services'!$F$4=$D113,1,0)*IF('Shoppable Services'!$E$4=$C113,1,0)*IF('Shoppable Services'!$D$4=$B113,1,0)*IF('Shoppable Services'!$C$4=$A113,1,0)*IF('Shoppable Services'!$B$4=AX$60,AX54,0)</f>
        <v>0</v>
      </c>
      <c r="AY113" s="4">
        <f>IF('Shoppable Services'!$F$4=$D113,1,0)*IF('Shoppable Services'!$E$4=$C113,1,0)*IF('Shoppable Services'!$D$4=$B113,1,0)*IF('Shoppable Services'!$C$4=$A113,1,0)*IF('Shoppable Services'!$B$4=AY$60,AY54,0)</f>
        <v>0</v>
      </c>
      <c r="AZ113" s="4">
        <f>IF('Shoppable Services'!$F$4=$D113,1,0)*IF('Shoppable Services'!$E$4=$C113,1,0)*IF('Shoppable Services'!$D$4=$B113,1,0)*IF('Shoppable Services'!$C$4=$A113,1,0)*IF('Shoppable Services'!$B$4=AZ$60,AZ54,0)</f>
        <v>0</v>
      </c>
      <c r="BA113" s="4">
        <f>IF('Shoppable Services'!$F$4=$D113,1,0)*IF('Shoppable Services'!$E$4=$C113,1,0)*IF('Shoppable Services'!$D$4=$B113,1,0)*IF('Shoppable Services'!$C$4=$A113,1,0)*IF('Shoppable Services'!$B$4=BA$60,BA54,0)</f>
        <v>0</v>
      </c>
      <c r="BB113" s="4">
        <f>IF('Shoppable Services'!$F$4=$D113,1,0)*IF('Shoppable Services'!$E$4=$C113,1,0)*IF('Shoppable Services'!$D$4=$B113,1,0)*IF('Shoppable Services'!$C$4=$A113,1,0)*IF('Shoppable Services'!$B$4=BB$60,BB54,0)</f>
        <v>0</v>
      </c>
      <c r="BC113" s="4">
        <f>IF('Shoppable Services'!$F$4=$D113,1,0)*IF('Shoppable Services'!$E$4=$C113,1,0)*IF('Shoppable Services'!$D$4=$B113,1,0)*IF('Shoppable Services'!$C$4=$A113,1,0)*IF('Shoppable Services'!$B$4=BC$60,BC54,0)</f>
        <v>0</v>
      </c>
      <c r="BD113" s="4">
        <f>IF('Shoppable Services'!$F$4=$D113,1,0)*IF('Shoppable Services'!$E$4=$C113,1,0)*IF('Shoppable Services'!$D$4=$B113,1,0)*IF('Shoppable Services'!$C$4=$A113,1,0)*IF('Shoppable Services'!$B$4=BD$60,BD54,0)</f>
        <v>0</v>
      </c>
      <c r="BE113" s="4">
        <f>IF('Shoppable Services'!$F$4=$D113,1,0)*IF('Shoppable Services'!$E$4=$C113,1,0)*IF('Shoppable Services'!$D$4=$B113,1,0)*IF('Shoppable Services'!$C$4=$A113,1,0)*IF('Shoppable Services'!$B$4=BE$60,BE54,0)</f>
        <v>0</v>
      </c>
      <c r="BF113" s="4">
        <f>IF('Shoppable Services'!$F$4=$D113,1,0)*IF('Shoppable Services'!$E$4=$C113,1,0)*IF('Shoppable Services'!$D$4=$B113,1,0)*IF('Shoppable Services'!$C$4=$A113,1,0)*IF('Shoppable Services'!$B$4=BF$60,BF54,0)</f>
        <v>0</v>
      </c>
      <c r="BG113" s="4">
        <f>IF('Shoppable Services'!$F$4=$D113,1,0)*IF('Shoppable Services'!$E$4=$C113,1,0)*IF('Shoppable Services'!$D$4=$B113,1,0)*IF('Shoppable Services'!$C$4=$A113,1,0)*IF('Shoppable Services'!$B$4=BG$60,BG54,0)</f>
        <v>0</v>
      </c>
    </row>
    <row r="114" spans="1:59">
      <c r="A114" t="s">
        <v>29</v>
      </c>
      <c r="B114" t="s">
        <v>30</v>
      </c>
      <c r="C114" t="s">
        <v>10</v>
      </c>
      <c r="D114" t="s">
        <v>86</v>
      </c>
      <c r="E114" s="4">
        <f>IF('Shoppable Services'!$F$4=$D114,1,0)*IF('Shoppable Services'!$E$4=$C114,1,0)*IF('Shoppable Services'!$D$4=$B114,1,0)*IF('Shoppable Services'!$C$4=$A114,1,0)*$E55</f>
        <v>0</v>
      </c>
      <c r="F114" s="4">
        <f>IF('Shoppable Services'!$F$4=$D114,1,0)*IF('Shoppable Services'!$E$4=$C114,1,0)*IF('Shoppable Services'!$D$4=$B114,1,0)*IF('Shoppable Services'!$C$4=$A114,1,0)*$F55</f>
        <v>0</v>
      </c>
      <c r="G114" s="4">
        <f>IF('Shoppable Services'!$F$4=$D114,1,0)*IF('Shoppable Services'!$E$4=$C114,1,0)*IF('Shoppable Services'!$D$4=$B114,1,0)*IF('Shoppable Services'!$C$4=$A114,1,0)*$G55</f>
        <v>0</v>
      </c>
      <c r="H114" s="4">
        <f>IF('Shoppable Services'!$F$4=$D114,1,0)*IF('Shoppable Services'!$E$4=$C114,1,0)*IF('Shoppable Services'!$D$4=$B114,1,0)*IF('Shoppable Services'!$C$4=$A114,1,0)*$H55</f>
        <v>0</v>
      </c>
      <c r="I114" s="4">
        <f>IF('Shoppable Services'!$F$4=$D114,1,0)*IF('Shoppable Services'!$E$4=$C114,1,0)*IF('Shoppable Services'!$D$4=$B114,1,0)*IF('Shoppable Services'!$C$4=$A114,1,0)*$I55</f>
        <v>0</v>
      </c>
      <c r="J114" s="4">
        <f>IF('Shoppable Services'!$F$4=$D114,1,0)*IF('Shoppable Services'!$E$4=$C114,1,0)*IF('Shoppable Services'!$D$4=$B114,1,0)*IF('Shoppable Services'!$C$4=$A114,1,0)*IF('Shoppable Services'!$B$4=J$60,J55,0)</f>
        <v>0</v>
      </c>
      <c r="K114" s="4">
        <f>IF('Shoppable Services'!$F$4=$D114,1,0)*IF('Shoppable Services'!$E$4=$C114,1,0)*IF('Shoppable Services'!$D$4=$B114,1,0)*IF('Shoppable Services'!$C$4=$A114,1,0)*IF('Shoppable Services'!$B$4=K$60,K55,0)</f>
        <v>0</v>
      </c>
      <c r="L114" s="4">
        <f>IF('Shoppable Services'!$F$4=$D114,1,0)*IF('Shoppable Services'!$E$4=$C114,1,0)*IF('Shoppable Services'!$D$4=$B114,1,0)*IF('Shoppable Services'!$C$4=$A114,1,0)*IF('Shoppable Services'!$B$4=L$60,L55,0)</f>
        <v>0</v>
      </c>
      <c r="M114" s="4">
        <f>IF('Shoppable Services'!$F$4=$D114,1,0)*IF('Shoppable Services'!$E$4=$C114,1,0)*IF('Shoppable Services'!$D$4=$B114,1,0)*IF('Shoppable Services'!$C$4=$A114,1,0)*IF('Shoppable Services'!$B$4=M$60,M55,0)</f>
        <v>0</v>
      </c>
      <c r="N114" s="4">
        <f>IF('Shoppable Services'!$F$4=$D114,1,0)*IF('Shoppable Services'!$E$4=$C114,1,0)*IF('Shoppable Services'!$D$4=$B114,1,0)*IF('Shoppable Services'!$C$4=$A114,1,0)*IF('Shoppable Services'!$B$4=N$60,N55,0)</f>
        <v>0</v>
      </c>
      <c r="O114" s="4">
        <f>IF('Shoppable Services'!$F$4=$D114,1,0)*IF('Shoppable Services'!$E$4=$C114,1,0)*IF('Shoppable Services'!$D$4=$B114,1,0)*IF('Shoppable Services'!$C$4=$A114,1,0)*IF('Shoppable Services'!$B$4=O$60,O55,0)</f>
        <v>0</v>
      </c>
      <c r="P114" s="4">
        <f>IF('Shoppable Services'!$F$4=$D114,1,0)*IF('Shoppable Services'!$E$4=$C114,1,0)*IF('Shoppable Services'!$D$4=$B114,1,0)*IF('Shoppable Services'!$C$4=$A114,1,0)*IF('Shoppable Services'!$B$4=P$60,P55,0)</f>
        <v>0</v>
      </c>
      <c r="Q114" s="4">
        <f>IF('Shoppable Services'!$F$4=$D114,1,0)*IF('Shoppable Services'!$E$4=$C114,1,0)*IF('Shoppable Services'!$D$4=$B114,1,0)*IF('Shoppable Services'!$C$4=$A114,1,0)*IF('Shoppable Services'!$B$4=Q$60,Q55,0)</f>
        <v>0</v>
      </c>
      <c r="R114" s="4">
        <f>IF('Shoppable Services'!$F$4=$D114,1,0)*IF('Shoppable Services'!$E$4=$C114,1,0)*IF('Shoppable Services'!$D$4=$B114,1,0)*IF('Shoppable Services'!$C$4=$A114,1,0)*IF('Shoppable Services'!$B$4=R$60,R55,0)</f>
        <v>0</v>
      </c>
      <c r="S114" s="4">
        <f>IF('Shoppable Services'!$F$4=$D114,1,0)*IF('Shoppable Services'!$E$4=$C114,1,0)*IF('Shoppable Services'!$D$4=$B114,1,0)*IF('Shoppable Services'!$C$4=$A114,1,0)*IF('Shoppable Services'!$B$4=S$60,S55,0)</f>
        <v>0</v>
      </c>
      <c r="T114" s="4">
        <f>IF('Shoppable Services'!$F$4=$D114,1,0)*IF('Shoppable Services'!$E$4=$C114,1,0)*IF('Shoppable Services'!$D$4=$B114,1,0)*IF('Shoppable Services'!$C$4=$A114,1,0)*IF('Shoppable Services'!$B$4=T$60,T55,0)</f>
        <v>0</v>
      </c>
      <c r="U114" s="4">
        <f>IF('Shoppable Services'!$F$4=$D114,1,0)*IF('Shoppable Services'!$E$4=$C114,1,0)*IF('Shoppable Services'!$D$4=$B114,1,0)*IF('Shoppable Services'!$C$4=$A114,1,0)*IF('Shoppable Services'!$B$4=U$60,U55,0)</f>
        <v>0</v>
      </c>
      <c r="V114" s="4">
        <f>IF('Shoppable Services'!$F$4=$D114,1,0)*IF('Shoppable Services'!$E$4=$C114,1,0)*IF('Shoppable Services'!$D$4=$B114,1,0)*IF('Shoppable Services'!$C$4=$A114,1,0)*IF('Shoppable Services'!$B$4=V$60,V55,0)</f>
        <v>0</v>
      </c>
      <c r="W114" s="4">
        <f>IF('Shoppable Services'!$F$4=$D114,1,0)*IF('Shoppable Services'!$E$4=$C114,1,0)*IF('Shoppable Services'!$D$4=$B114,1,0)*IF('Shoppable Services'!$C$4=$A114,1,0)*IF('Shoppable Services'!$B$4=W$60,W55,0)</f>
        <v>0</v>
      </c>
      <c r="X114" s="4">
        <f>IF('Shoppable Services'!$F$4=$D114,1,0)*IF('Shoppable Services'!$E$4=$C114,1,0)*IF('Shoppable Services'!$D$4=$B114,1,0)*IF('Shoppable Services'!$C$4=$A114,1,0)*IF('Shoppable Services'!$B$4=X$60,X55,0)</f>
        <v>0</v>
      </c>
      <c r="Y114" s="4">
        <f>IF('Shoppable Services'!$F$4=$D114,1,0)*IF('Shoppable Services'!$E$4=$C114,1,0)*IF('Shoppable Services'!$D$4=$B114,1,0)*IF('Shoppable Services'!$C$4=$A114,1,0)*IF('Shoppable Services'!$B$4=Y$60,Y55,0)</f>
        <v>0</v>
      </c>
      <c r="Z114" s="4">
        <f>IF('Shoppable Services'!$F$4=$D114,1,0)*IF('Shoppable Services'!$E$4=$C114,1,0)*IF('Shoppable Services'!$D$4=$B114,1,0)*IF('Shoppable Services'!$C$4=$A114,1,0)*IF('Shoppable Services'!$B$4=Z$60,Z55,0)</f>
        <v>0</v>
      </c>
      <c r="AA114" s="4">
        <f>IF('Shoppable Services'!$F$4=$D114,1,0)*IF('Shoppable Services'!$E$4=$C114,1,0)*IF('Shoppable Services'!$D$4=$B114,1,0)*IF('Shoppable Services'!$C$4=$A114,1,0)*IF('Shoppable Services'!$B$4=AA$60,AA55,0)</f>
        <v>0</v>
      </c>
      <c r="AB114" s="4">
        <f>IF('Shoppable Services'!$F$4=$D114,1,0)*IF('Shoppable Services'!$E$4=$C114,1,0)*IF('Shoppable Services'!$D$4=$B114,1,0)*IF('Shoppable Services'!$C$4=$A114,1,0)*IF('Shoppable Services'!$B$4=AB$60,AB55,0)</f>
        <v>0</v>
      </c>
      <c r="AC114" s="4">
        <f>IF('Shoppable Services'!$F$4=$D114,1,0)*IF('Shoppable Services'!$E$4=$C114,1,0)*IF('Shoppable Services'!$D$4=$B114,1,0)*IF('Shoppable Services'!$C$4=$A114,1,0)*IF('Shoppable Services'!$B$4=AC$60,AC55,0)</f>
        <v>0</v>
      </c>
      <c r="AD114" s="4">
        <f>IF('Shoppable Services'!$F$4=$D114,1,0)*IF('Shoppable Services'!$E$4=$C114,1,0)*IF('Shoppable Services'!$D$4=$B114,1,0)*IF('Shoppable Services'!$C$4=$A114,1,0)*IF('Shoppable Services'!$B$4=AD$60,AD55,0)</f>
        <v>0</v>
      </c>
      <c r="AE114" s="4">
        <f>IF('Shoppable Services'!$F$4=$D114,1,0)*IF('Shoppable Services'!$E$4=$C114,1,0)*IF('Shoppable Services'!$D$4=$B114,1,0)*IF('Shoppable Services'!$C$4=$A114,1,0)*IF('Shoppable Services'!$B$4=AE$60,AE55,0)</f>
        <v>0</v>
      </c>
      <c r="AF114" s="4">
        <f>IF('Shoppable Services'!$F$4=$D114,1,0)*IF('Shoppable Services'!$E$4=$C114,1,0)*IF('Shoppable Services'!$D$4=$B114,1,0)*IF('Shoppable Services'!$C$4=$A114,1,0)*IF('Shoppable Services'!$B$4=AF$60,AF55,0)</f>
        <v>0</v>
      </c>
      <c r="AG114" s="4">
        <f>IF('Shoppable Services'!$F$4=$D114,1,0)*IF('Shoppable Services'!$E$4=$C114,1,0)*IF('Shoppable Services'!$D$4=$B114,1,0)*IF('Shoppable Services'!$C$4=$A114,1,0)*IF('Shoppable Services'!$B$4=AG$60,AG55,0)</f>
        <v>0</v>
      </c>
      <c r="AH114" s="4">
        <f>IF('Shoppable Services'!$F$4=$D114,1,0)*IF('Shoppable Services'!$E$4=$C114,1,0)*IF('Shoppable Services'!$D$4=$B114,1,0)*IF('Shoppable Services'!$C$4=$A114,1,0)*IF('Shoppable Services'!$B$4=AH$60,AH55,0)</f>
        <v>0</v>
      </c>
      <c r="AI114" s="4">
        <f>IF('Shoppable Services'!$F$4=$D114,1,0)*IF('Shoppable Services'!$E$4=$C114,1,0)*IF('Shoppable Services'!$D$4=$B114,1,0)*IF('Shoppable Services'!$C$4=$A114,1,0)*IF('Shoppable Services'!$B$4=AI$60,AI55,0)</f>
        <v>0</v>
      </c>
      <c r="AJ114" s="4">
        <f>IF('Shoppable Services'!$F$4=$D114,1,0)*IF('Shoppable Services'!$E$4=$C114,1,0)*IF('Shoppable Services'!$D$4=$B114,1,0)*IF('Shoppable Services'!$C$4=$A114,1,0)*IF('Shoppable Services'!$B$4=AJ$60,AJ55,0)</f>
        <v>0</v>
      </c>
      <c r="AK114" s="4">
        <f>IF('Shoppable Services'!$F$4=$D114,1,0)*IF('Shoppable Services'!$E$4=$C114,1,0)*IF('Shoppable Services'!$D$4=$B114,1,0)*IF('Shoppable Services'!$C$4=$A114,1,0)*IF('Shoppable Services'!$B$4=AK$60,AK55,0)</f>
        <v>0</v>
      </c>
      <c r="AL114" s="4">
        <f>IF('Shoppable Services'!$F$4=$D114,1,0)*IF('Shoppable Services'!$E$4=$C114,1,0)*IF('Shoppable Services'!$D$4=$B114,1,0)*IF('Shoppable Services'!$C$4=$A114,1,0)*IF('Shoppable Services'!$B$4=AL$60,AL55,0)</f>
        <v>0</v>
      </c>
      <c r="AM114" s="4">
        <f>IF('Shoppable Services'!$F$4=$D114,1,0)*IF('Shoppable Services'!$E$4=$C114,1,0)*IF('Shoppable Services'!$D$4=$B114,1,0)*IF('Shoppable Services'!$C$4=$A114,1,0)*IF('Shoppable Services'!$B$4=AM$60,AM55,0)</f>
        <v>0</v>
      </c>
      <c r="AN114" s="4">
        <f>IF('Shoppable Services'!$F$4=$D114,1,0)*IF('Shoppable Services'!$E$4=$C114,1,0)*IF('Shoppable Services'!$D$4=$B114,1,0)*IF('Shoppable Services'!$C$4=$A114,1,0)*IF('Shoppable Services'!$B$4=AN$60,AN55,0)</f>
        <v>0</v>
      </c>
      <c r="AO114" s="4">
        <f>IF('Shoppable Services'!$F$4=$D114,1,0)*IF('Shoppable Services'!$E$4=$C114,1,0)*IF('Shoppable Services'!$D$4=$B114,1,0)*IF('Shoppable Services'!$C$4=$A114,1,0)*IF('Shoppable Services'!$B$4=AO$60,AO55,0)</f>
        <v>0</v>
      </c>
      <c r="AP114" s="4">
        <f>IF('Shoppable Services'!$F$4=$D114,1,0)*IF('Shoppable Services'!$E$4=$C114,1,0)*IF('Shoppable Services'!$D$4=$B114,1,0)*IF('Shoppable Services'!$C$4=$A114,1,0)*IF('Shoppable Services'!$B$4=AP$60,AP55,0)</f>
        <v>0</v>
      </c>
      <c r="AQ114" s="4">
        <f>IF('Shoppable Services'!$F$4=$D114,1,0)*IF('Shoppable Services'!$E$4=$C114,1,0)*IF('Shoppable Services'!$D$4=$B114,1,0)*IF('Shoppable Services'!$C$4=$A114,1,0)*IF('Shoppable Services'!$B$4=AQ$60,AQ55,0)</f>
        <v>0</v>
      </c>
      <c r="AR114" s="4">
        <f>IF('Shoppable Services'!$F$4=$D114,1,0)*IF('Shoppable Services'!$E$4=$C114,1,0)*IF('Shoppable Services'!$D$4=$B114,1,0)*IF('Shoppable Services'!$C$4=$A114,1,0)*IF('Shoppable Services'!$B$4=AR$60,AR55,0)</f>
        <v>0</v>
      </c>
      <c r="AS114" s="4">
        <f>IF('Shoppable Services'!$F$4=$D114,1,0)*IF('Shoppable Services'!$E$4=$C114,1,0)*IF('Shoppable Services'!$D$4=$B114,1,0)*IF('Shoppable Services'!$C$4=$A114,1,0)*IF('Shoppable Services'!$B$4=AS$60,AS55,0)</f>
        <v>0</v>
      </c>
      <c r="AT114" s="4">
        <f>IF('Shoppable Services'!$F$4=$D114,1,0)*IF('Shoppable Services'!$E$4=$C114,1,0)*IF('Shoppable Services'!$D$4=$B114,1,0)*IF('Shoppable Services'!$C$4=$A114,1,0)*IF('Shoppable Services'!$B$4=AT$60,AT55,0)</f>
        <v>0</v>
      </c>
      <c r="AU114" s="4">
        <f>IF('Shoppable Services'!$F$4=$D114,1,0)*IF('Shoppable Services'!$E$4=$C114,1,0)*IF('Shoppable Services'!$D$4=$B114,1,0)*IF('Shoppable Services'!$C$4=$A114,1,0)*IF('Shoppable Services'!$B$4=AU$60,AU55,0)</f>
        <v>0</v>
      </c>
      <c r="AV114" s="4">
        <f>IF('Shoppable Services'!$F$4=$D114,1,0)*IF('Shoppable Services'!$E$4=$C114,1,0)*IF('Shoppable Services'!$D$4=$B114,1,0)*IF('Shoppable Services'!$C$4=$A114,1,0)*IF('Shoppable Services'!$B$4=AV$60,AV55,0)</f>
        <v>0</v>
      </c>
      <c r="AW114" s="4">
        <f>IF('Shoppable Services'!$F$4=$D114,1,0)*IF('Shoppable Services'!$E$4=$C114,1,0)*IF('Shoppable Services'!$D$4=$B114,1,0)*IF('Shoppable Services'!$C$4=$A114,1,0)*IF('Shoppable Services'!$B$4=AW$60,AW55,0)</f>
        <v>0</v>
      </c>
      <c r="AX114" s="4">
        <f>IF('Shoppable Services'!$F$4=$D114,1,0)*IF('Shoppable Services'!$E$4=$C114,1,0)*IF('Shoppable Services'!$D$4=$B114,1,0)*IF('Shoppable Services'!$C$4=$A114,1,0)*IF('Shoppable Services'!$B$4=AX$60,AX55,0)</f>
        <v>0</v>
      </c>
      <c r="AY114" s="4">
        <f>IF('Shoppable Services'!$F$4=$D114,1,0)*IF('Shoppable Services'!$E$4=$C114,1,0)*IF('Shoppable Services'!$D$4=$B114,1,0)*IF('Shoppable Services'!$C$4=$A114,1,0)*IF('Shoppable Services'!$B$4=AY$60,AY55,0)</f>
        <v>0</v>
      </c>
      <c r="AZ114" s="4">
        <f>IF('Shoppable Services'!$F$4=$D114,1,0)*IF('Shoppable Services'!$E$4=$C114,1,0)*IF('Shoppable Services'!$D$4=$B114,1,0)*IF('Shoppable Services'!$C$4=$A114,1,0)*IF('Shoppable Services'!$B$4=AZ$60,AZ55,0)</f>
        <v>0</v>
      </c>
      <c r="BA114" s="4">
        <f>IF('Shoppable Services'!$F$4=$D114,1,0)*IF('Shoppable Services'!$E$4=$C114,1,0)*IF('Shoppable Services'!$D$4=$B114,1,0)*IF('Shoppable Services'!$C$4=$A114,1,0)*IF('Shoppable Services'!$B$4=BA$60,BA55,0)</f>
        <v>0</v>
      </c>
      <c r="BB114" s="4">
        <f>IF('Shoppable Services'!$F$4=$D114,1,0)*IF('Shoppable Services'!$E$4=$C114,1,0)*IF('Shoppable Services'!$D$4=$B114,1,0)*IF('Shoppable Services'!$C$4=$A114,1,0)*IF('Shoppable Services'!$B$4=BB$60,BB55,0)</f>
        <v>0</v>
      </c>
      <c r="BC114" s="4">
        <f>IF('Shoppable Services'!$F$4=$D114,1,0)*IF('Shoppable Services'!$E$4=$C114,1,0)*IF('Shoppable Services'!$D$4=$B114,1,0)*IF('Shoppable Services'!$C$4=$A114,1,0)*IF('Shoppable Services'!$B$4=BC$60,BC55,0)</f>
        <v>0</v>
      </c>
      <c r="BD114" s="4">
        <f>IF('Shoppable Services'!$F$4=$D114,1,0)*IF('Shoppable Services'!$E$4=$C114,1,0)*IF('Shoppable Services'!$D$4=$B114,1,0)*IF('Shoppable Services'!$C$4=$A114,1,0)*IF('Shoppable Services'!$B$4=BD$60,BD55,0)</f>
        <v>0</v>
      </c>
      <c r="BE114" s="4">
        <f>IF('Shoppable Services'!$F$4=$D114,1,0)*IF('Shoppable Services'!$E$4=$C114,1,0)*IF('Shoppable Services'!$D$4=$B114,1,0)*IF('Shoppable Services'!$C$4=$A114,1,0)*IF('Shoppable Services'!$B$4=BE$60,BE55,0)</f>
        <v>0</v>
      </c>
      <c r="BF114" s="4">
        <f>IF('Shoppable Services'!$F$4=$D114,1,0)*IF('Shoppable Services'!$E$4=$C114,1,0)*IF('Shoppable Services'!$D$4=$B114,1,0)*IF('Shoppable Services'!$C$4=$A114,1,0)*IF('Shoppable Services'!$B$4=BF$60,BF55,0)</f>
        <v>0</v>
      </c>
      <c r="BG114" s="4">
        <f>IF('Shoppable Services'!$F$4=$D114,1,0)*IF('Shoppable Services'!$E$4=$C114,1,0)*IF('Shoppable Services'!$D$4=$B114,1,0)*IF('Shoppable Services'!$C$4=$A114,1,0)*IF('Shoppable Services'!$B$4=BG$60,BG55,0)</f>
        <v>0</v>
      </c>
    </row>
    <row r="115" spans="1:59">
      <c r="A115" t="s">
        <v>29</v>
      </c>
      <c r="B115" t="s">
        <v>30</v>
      </c>
      <c r="C115" t="s">
        <v>10</v>
      </c>
      <c r="D115" t="s">
        <v>9</v>
      </c>
      <c r="E115" s="4">
        <f>IF('Shoppable Services'!$F$4=$D115,1,0)*IF('Shoppable Services'!$E$4=$C115,1,0)*IF('Shoppable Services'!$D$4=$B115,1,0)*IF('Shoppable Services'!$C$4=$A115,1,0)*$E56</f>
        <v>0</v>
      </c>
      <c r="F115" s="4">
        <f>IF('Shoppable Services'!$F$4=$D115,1,0)*IF('Shoppable Services'!$E$4=$C115,1,0)*IF('Shoppable Services'!$D$4=$B115,1,0)*IF('Shoppable Services'!$C$4=$A115,1,0)*$F56</f>
        <v>0</v>
      </c>
      <c r="G115" s="4">
        <f>IF('Shoppable Services'!$F$4=$D115,1,0)*IF('Shoppable Services'!$E$4=$C115,1,0)*IF('Shoppable Services'!$D$4=$B115,1,0)*IF('Shoppable Services'!$C$4=$A115,1,0)*$G56</f>
        <v>0</v>
      </c>
      <c r="H115" s="4">
        <f>IF('Shoppable Services'!$F$4=$D115,1,0)*IF('Shoppable Services'!$E$4=$C115,1,0)*IF('Shoppable Services'!$D$4=$B115,1,0)*IF('Shoppable Services'!$C$4=$A115,1,0)*$H56</f>
        <v>0</v>
      </c>
      <c r="I115" s="4">
        <f>IF('Shoppable Services'!$F$4=$D115,1,0)*IF('Shoppable Services'!$E$4=$C115,1,0)*IF('Shoppable Services'!$D$4=$B115,1,0)*IF('Shoppable Services'!$C$4=$A115,1,0)*$I56</f>
        <v>0</v>
      </c>
      <c r="J115" s="4">
        <f>IF('Shoppable Services'!$F$4=$D115,1,0)*IF('Shoppable Services'!$E$4=$C115,1,0)*IF('Shoppable Services'!$D$4=$B115,1,0)*IF('Shoppable Services'!$C$4=$A115,1,0)*IF('Shoppable Services'!$B$4=J$60,J56,0)</f>
        <v>0</v>
      </c>
      <c r="K115" s="4">
        <f>IF('Shoppable Services'!$F$4=$D115,1,0)*IF('Shoppable Services'!$E$4=$C115,1,0)*IF('Shoppable Services'!$D$4=$B115,1,0)*IF('Shoppable Services'!$C$4=$A115,1,0)*IF('Shoppable Services'!$B$4=K$60,K56,0)</f>
        <v>0</v>
      </c>
      <c r="L115" s="4">
        <f>IF('Shoppable Services'!$F$4=$D115,1,0)*IF('Shoppable Services'!$E$4=$C115,1,0)*IF('Shoppable Services'!$D$4=$B115,1,0)*IF('Shoppable Services'!$C$4=$A115,1,0)*IF('Shoppable Services'!$B$4=L$60,L56,0)</f>
        <v>0</v>
      </c>
      <c r="M115" s="4">
        <f>IF('Shoppable Services'!$F$4=$D115,1,0)*IF('Shoppable Services'!$E$4=$C115,1,0)*IF('Shoppable Services'!$D$4=$B115,1,0)*IF('Shoppable Services'!$C$4=$A115,1,0)*IF('Shoppable Services'!$B$4=M$60,M56,0)</f>
        <v>0</v>
      </c>
      <c r="N115" s="4">
        <f>IF('Shoppable Services'!$F$4=$D115,1,0)*IF('Shoppable Services'!$E$4=$C115,1,0)*IF('Shoppable Services'!$D$4=$B115,1,0)*IF('Shoppable Services'!$C$4=$A115,1,0)*IF('Shoppable Services'!$B$4=N$60,N56,0)</f>
        <v>0</v>
      </c>
      <c r="O115" s="4">
        <f>IF('Shoppable Services'!$F$4=$D115,1,0)*IF('Shoppable Services'!$E$4=$C115,1,0)*IF('Shoppable Services'!$D$4=$B115,1,0)*IF('Shoppable Services'!$C$4=$A115,1,0)*IF('Shoppable Services'!$B$4=O$60,O56,0)</f>
        <v>0</v>
      </c>
      <c r="P115" s="4">
        <f>IF('Shoppable Services'!$F$4=$D115,1,0)*IF('Shoppable Services'!$E$4=$C115,1,0)*IF('Shoppable Services'!$D$4=$B115,1,0)*IF('Shoppable Services'!$C$4=$A115,1,0)*IF('Shoppable Services'!$B$4=P$60,P56,0)</f>
        <v>0</v>
      </c>
      <c r="Q115" s="4">
        <f>IF('Shoppable Services'!$F$4=$D115,1,0)*IF('Shoppable Services'!$E$4=$C115,1,0)*IF('Shoppable Services'!$D$4=$B115,1,0)*IF('Shoppable Services'!$C$4=$A115,1,0)*IF('Shoppable Services'!$B$4=Q$60,Q56,0)</f>
        <v>0</v>
      </c>
      <c r="R115" s="4">
        <f>IF('Shoppable Services'!$F$4=$D115,1,0)*IF('Shoppable Services'!$E$4=$C115,1,0)*IF('Shoppable Services'!$D$4=$B115,1,0)*IF('Shoppable Services'!$C$4=$A115,1,0)*IF('Shoppable Services'!$B$4=R$60,R56,0)</f>
        <v>0</v>
      </c>
      <c r="S115" s="4">
        <f>IF('Shoppable Services'!$F$4=$D115,1,0)*IF('Shoppable Services'!$E$4=$C115,1,0)*IF('Shoppable Services'!$D$4=$B115,1,0)*IF('Shoppable Services'!$C$4=$A115,1,0)*IF('Shoppable Services'!$B$4=S$60,S56,0)</f>
        <v>0</v>
      </c>
      <c r="T115" s="4">
        <f>IF('Shoppable Services'!$F$4=$D115,1,0)*IF('Shoppable Services'!$E$4=$C115,1,0)*IF('Shoppable Services'!$D$4=$B115,1,0)*IF('Shoppable Services'!$C$4=$A115,1,0)*IF('Shoppable Services'!$B$4=T$60,T56,0)</f>
        <v>0</v>
      </c>
      <c r="U115" s="4">
        <f>IF('Shoppable Services'!$F$4=$D115,1,0)*IF('Shoppable Services'!$E$4=$C115,1,0)*IF('Shoppable Services'!$D$4=$B115,1,0)*IF('Shoppable Services'!$C$4=$A115,1,0)*IF('Shoppable Services'!$B$4=U$60,U56,0)</f>
        <v>0</v>
      </c>
      <c r="V115" s="4">
        <f>IF('Shoppable Services'!$F$4=$D115,1,0)*IF('Shoppable Services'!$E$4=$C115,1,0)*IF('Shoppable Services'!$D$4=$B115,1,0)*IF('Shoppable Services'!$C$4=$A115,1,0)*IF('Shoppable Services'!$B$4=V$60,V56,0)</f>
        <v>0</v>
      </c>
      <c r="W115" s="4">
        <f>IF('Shoppable Services'!$F$4=$D115,1,0)*IF('Shoppable Services'!$E$4=$C115,1,0)*IF('Shoppable Services'!$D$4=$B115,1,0)*IF('Shoppable Services'!$C$4=$A115,1,0)*IF('Shoppable Services'!$B$4=W$60,W56,0)</f>
        <v>0</v>
      </c>
      <c r="X115" s="4">
        <f>IF('Shoppable Services'!$F$4=$D115,1,0)*IF('Shoppable Services'!$E$4=$C115,1,0)*IF('Shoppable Services'!$D$4=$B115,1,0)*IF('Shoppable Services'!$C$4=$A115,1,0)*IF('Shoppable Services'!$B$4=X$60,X56,0)</f>
        <v>0</v>
      </c>
      <c r="Y115" s="4">
        <f>IF('Shoppable Services'!$F$4=$D115,1,0)*IF('Shoppable Services'!$E$4=$C115,1,0)*IF('Shoppable Services'!$D$4=$B115,1,0)*IF('Shoppable Services'!$C$4=$A115,1,0)*IF('Shoppable Services'!$B$4=Y$60,Y56,0)</f>
        <v>0</v>
      </c>
      <c r="Z115" s="4">
        <f>IF('Shoppable Services'!$F$4=$D115,1,0)*IF('Shoppable Services'!$E$4=$C115,1,0)*IF('Shoppable Services'!$D$4=$B115,1,0)*IF('Shoppable Services'!$C$4=$A115,1,0)*IF('Shoppable Services'!$B$4=Z$60,Z56,0)</f>
        <v>0</v>
      </c>
      <c r="AA115" s="4">
        <f>IF('Shoppable Services'!$F$4=$D115,1,0)*IF('Shoppable Services'!$E$4=$C115,1,0)*IF('Shoppable Services'!$D$4=$B115,1,0)*IF('Shoppable Services'!$C$4=$A115,1,0)*IF('Shoppable Services'!$B$4=AA$60,AA56,0)</f>
        <v>0</v>
      </c>
      <c r="AB115" s="4">
        <f>IF('Shoppable Services'!$F$4=$D115,1,0)*IF('Shoppable Services'!$E$4=$C115,1,0)*IF('Shoppable Services'!$D$4=$B115,1,0)*IF('Shoppable Services'!$C$4=$A115,1,0)*IF('Shoppable Services'!$B$4=AB$60,AB56,0)</f>
        <v>0</v>
      </c>
      <c r="AC115" s="4">
        <f>IF('Shoppable Services'!$F$4=$D115,1,0)*IF('Shoppable Services'!$E$4=$C115,1,0)*IF('Shoppable Services'!$D$4=$B115,1,0)*IF('Shoppable Services'!$C$4=$A115,1,0)*IF('Shoppable Services'!$B$4=AC$60,AC56,0)</f>
        <v>0</v>
      </c>
      <c r="AD115" s="4">
        <f>IF('Shoppable Services'!$F$4=$D115,1,0)*IF('Shoppable Services'!$E$4=$C115,1,0)*IF('Shoppable Services'!$D$4=$B115,1,0)*IF('Shoppable Services'!$C$4=$A115,1,0)*IF('Shoppable Services'!$B$4=AD$60,AD56,0)</f>
        <v>0</v>
      </c>
      <c r="AE115" s="4">
        <f>IF('Shoppable Services'!$F$4=$D115,1,0)*IF('Shoppable Services'!$E$4=$C115,1,0)*IF('Shoppable Services'!$D$4=$B115,1,0)*IF('Shoppable Services'!$C$4=$A115,1,0)*IF('Shoppable Services'!$B$4=AE$60,AE56,0)</f>
        <v>0</v>
      </c>
      <c r="AF115" s="4">
        <f>IF('Shoppable Services'!$F$4=$D115,1,0)*IF('Shoppable Services'!$E$4=$C115,1,0)*IF('Shoppable Services'!$D$4=$B115,1,0)*IF('Shoppable Services'!$C$4=$A115,1,0)*IF('Shoppable Services'!$B$4=AF$60,AF56,0)</f>
        <v>0</v>
      </c>
      <c r="AG115" s="4">
        <f>IF('Shoppable Services'!$F$4=$D115,1,0)*IF('Shoppable Services'!$E$4=$C115,1,0)*IF('Shoppable Services'!$D$4=$B115,1,0)*IF('Shoppable Services'!$C$4=$A115,1,0)*IF('Shoppable Services'!$B$4=AG$60,AG56,0)</f>
        <v>0</v>
      </c>
      <c r="AH115" s="4">
        <f>IF('Shoppable Services'!$F$4=$D115,1,0)*IF('Shoppable Services'!$E$4=$C115,1,0)*IF('Shoppable Services'!$D$4=$B115,1,0)*IF('Shoppable Services'!$C$4=$A115,1,0)*IF('Shoppable Services'!$B$4=AH$60,AH56,0)</f>
        <v>0</v>
      </c>
      <c r="AI115" s="4">
        <f>IF('Shoppable Services'!$F$4=$D115,1,0)*IF('Shoppable Services'!$E$4=$C115,1,0)*IF('Shoppable Services'!$D$4=$B115,1,0)*IF('Shoppable Services'!$C$4=$A115,1,0)*IF('Shoppable Services'!$B$4=AI$60,AI56,0)</f>
        <v>0</v>
      </c>
      <c r="AJ115" s="4">
        <f>IF('Shoppable Services'!$F$4=$D115,1,0)*IF('Shoppable Services'!$E$4=$C115,1,0)*IF('Shoppable Services'!$D$4=$B115,1,0)*IF('Shoppable Services'!$C$4=$A115,1,0)*IF('Shoppable Services'!$B$4=AJ$60,AJ56,0)</f>
        <v>0</v>
      </c>
      <c r="AK115" s="4">
        <f>IF('Shoppable Services'!$F$4=$D115,1,0)*IF('Shoppable Services'!$E$4=$C115,1,0)*IF('Shoppable Services'!$D$4=$B115,1,0)*IF('Shoppable Services'!$C$4=$A115,1,0)*IF('Shoppable Services'!$B$4=AK$60,AK56,0)</f>
        <v>0</v>
      </c>
      <c r="AL115" s="4">
        <f>IF('Shoppable Services'!$F$4=$D115,1,0)*IF('Shoppable Services'!$E$4=$C115,1,0)*IF('Shoppable Services'!$D$4=$B115,1,0)*IF('Shoppable Services'!$C$4=$A115,1,0)*IF('Shoppable Services'!$B$4=AL$60,AL56,0)</f>
        <v>0</v>
      </c>
      <c r="AM115" s="4">
        <f>IF('Shoppable Services'!$F$4=$D115,1,0)*IF('Shoppable Services'!$E$4=$C115,1,0)*IF('Shoppable Services'!$D$4=$B115,1,0)*IF('Shoppable Services'!$C$4=$A115,1,0)*IF('Shoppable Services'!$B$4=AM$60,AM56,0)</f>
        <v>0</v>
      </c>
      <c r="AN115" s="4">
        <f>IF('Shoppable Services'!$F$4=$D115,1,0)*IF('Shoppable Services'!$E$4=$C115,1,0)*IF('Shoppable Services'!$D$4=$B115,1,0)*IF('Shoppable Services'!$C$4=$A115,1,0)*IF('Shoppable Services'!$B$4=AN$60,AN56,0)</f>
        <v>0</v>
      </c>
      <c r="AO115" s="4">
        <f>IF('Shoppable Services'!$F$4=$D115,1,0)*IF('Shoppable Services'!$E$4=$C115,1,0)*IF('Shoppable Services'!$D$4=$B115,1,0)*IF('Shoppable Services'!$C$4=$A115,1,0)*IF('Shoppable Services'!$B$4=AO$60,AO56,0)</f>
        <v>0</v>
      </c>
      <c r="AP115" s="4">
        <f>IF('Shoppable Services'!$F$4=$D115,1,0)*IF('Shoppable Services'!$E$4=$C115,1,0)*IF('Shoppable Services'!$D$4=$B115,1,0)*IF('Shoppable Services'!$C$4=$A115,1,0)*IF('Shoppable Services'!$B$4=AP$60,AP56,0)</f>
        <v>0</v>
      </c>
      <c r="AQ115" s="4">
        <f>IF('Shoppable Services'!$F$4=$D115,1,0)*IF('Shoppable Services'!$E$4=$C115,1,0)*IF('Shoppable Services'!$D$4=$B115,1,0)*IF('Shoppable Services'!$C$4=$A115,1,0)*IF('Shoppable Services'!$B$4=AQ$60,AQ56,0)</f>
        <v>0</v>
      </c>
      <c r="AR115" s="4">
        <f>IF('Shoppable Services'!$F$4=$D115,1,0)*IF('Shoppable Services'!$E$4=$C115,1,0)*IF('Shoppable Services'!$D$4=$B115,1,0)*IF('Shoppable Services'!$C$4=$A115,1,0)*IF('Shoppable Services'!$B$4=AR$60,AR56,0)</f>
        <v>0</v>
      </c>
      <c r="AS115" s="4">
        <f>IF('Shoppable Services'!$F$4=$D115,1,0)*IF('Shoppable Services'!$E$4=$C115,1,0)*IF('Shoppable Services'!$D$4=$B115,1,0)*IF('Shoppable Services'!$C$4=$A115,1,0)*IF('Shoppable Services'!$B$4=AS$60,AS56,0)</f>
        <v>0</v>
      </c>
      <c r="AT115" s="4">
        <f>IF('Shoppable Services'!$F$4=$D115,1,0)*IF('Shoppable Services'!$E$4=$C115,1,0)*IF('Shoppable Services'!$D$4=$B115,1,0)*IF('Shoppable Services'!$C$4=$A115,1,0)*IF('Shoppable Services'!$B$4=AT$60,AT56,0)</f>
        <v>0</v>
      </c>
      <c r="AU115" s="4">
        <f>IF('Shoppable Services'!$F$4=$D115,1,0)*IF('Shoppable Services'!$E$4=$C115,1,0)*IF('Shoppable Services'!$D$4=$B115,1,0)*IF('Shoppable Services'!$C$4=$A115,1,0)*IF('Shoppable Services'!$B$4=AU$60,AU56,0)</f>
        <v>0</v>
      </c>
      <c r="AV115" s="4">
        <f>IF('Shoppable Services'!$F$4=$D115,1,0)*IF('Shoppable Services'!$E$4=$C115,1,0)*IF('Shoppable Services'!$D$4=$B115,1,0)*IF('Shoppable Services'!$C$4=$A115,1,0)*IF('Shoppable Services'!$B$4=AV$60,AV56,0)</f>
        <v>0</v>
      </c>
      <c r="AW115" s="4">
        <f>IF('Shoppable Services'!$F$4=$D115,1,0)*IF('Shoppable Services'!$E$4=$C115,1,0)*IF('Shoppable Services'!$D$4=$B115,1,0)*IF('Shoppable Services'!$C$4=$A115,1,0)*IF('Shoppable Services'!$B$4=AW$60,AW56,0)</f>
        <v>0</v>
      </c>
      <c r="AX115" s="4">
        <f>IF('Shoppable Services'!$F$4=$D115,1,0)*IF('Shoppable Services'!$E$4=$C115,1,0)*IF('Shoppable Services'!$D$4=$B115,1,0)*IF('Shoppable Services'!$C$4=$A115,1,0)*IF('Shoppable Services'!$B$4=AX$60,AX56,0)</f>
        <v>0</v>
      </c>
      <c r="AY115" s="4">
        <f>IF('Shoppable Services'!$F$4=$D115,1,0)*IF('Shoppable Services'!$E$4=$C115,1,0)*IF('Shoppable Services'!$D$4=$B115,1,0)*IF('Shoppable Services'!$C$4=$A115,1,0)*IF('Shoppable Services'!$B$4=AY$60,AY56,0)</f>
        <v>0</v>
      </c>
      <c r="AZ115" s="4">
        <f>IF('Shoppable Services'!$F$4=$D115,1,0)*IF('Shoppable Services'!$E$4=$C115,1,0)*IF('Shoppable Services'!$D$4=$B115,1,0)*IF('Shoppable Services'!$C$4=$A115,1,0)*IF('Shoppable Services'!$B$4=AZ$60,AZ56,0)</f>
        <v>0</v>
      </c>
      <c r="BA115" s="4">
        <f>IF('Shoppable Services'!$F$4=$D115,1,0)*IF('Shoppable Services'!$E$4=$C115,1,0)*IF('Shoppable Services'!$D$4=$B115,1,0)*IF('Shoppable Services'!$C$4=$A115,1,0)*IF('Shoppable Services'!$B$4=BA$60,BA56,0)</f>
        <v>0</v>
      </c>
      <c r="BB115" s="4">
        <f>IF('Shoppable Services'!$F$4=$D115,1,0)*IF('Shoppable Services'!$E$4=$C115,1,0)*IF('Shoppable Services'!$D$4=$B115,1,0)*IF('Shoppable Services'!$C$4=$A115,1,0)*IF('Shoppable Services'!$B$4=BB$60,BB56,0)</f>
        <v>0</v>
      </c>
      <c r="BC115" s="4">
        <f>IF('Shoppable Services'!$F$4=$D115,1,0)*IF('Shoppable Services'!$E$4=$C115,1,0)*IF('Shoppable Services'!$D$4=$B115,1,0)*IF('Shoppable Services'!$C$4=$A115,1,0)*IF('Shoppable Services'!$B$4=BC$60,BC56,0)</f>
        <v>0</v>
      </c>
      <c r="BD115" s="4">
        <f>IF('Shoppable Services'!$F$4=$D115,1,0)*IF('Shoppable Services'!$E$4=$C115,1,0)*IF('Shoppable Services'!$D$4=$B115,1,0)*IF('Shoppable Services'!$C$4=$A115,1,0)*IF('Shoppable Services'!$B$4=BD$60,BD56,0)</f>
        <v>0</v>
      </c>
      <c r="BE115" s="4">
        <f>IF('Shoppable Services'!$F$4=$D115,1,0)*IF('Shoppable Services'!$E$4=$C115,1,0)*IF('Shoppable Services'!$D$4=$B115,1,0)*IF('Shoppable Services'!$C$4=$A115,1,0)*IF('Shoppable Services'!$B$4=BE$60,BE56,0)</f>
        <v>0</v>
      </c>
      <c r="BF115" s="4">
        <f>IF('Shoppable Services'!$F$4=$D115,1,0)*IF('Shoppable Services'!$E$4=$C115,1,0)*IF('Shoppable Services'!$D$4=$B115,1,0)*IF('Shoppable Services'!$C$4=$A115,1,0)*IF('Shoppable Services'!$B$4=BF$60,BF56,0)</f>
        <v>0</v>
      </c>
      <c r="BG115" s="4">
        <f>IF('Shoppable Services'!$F$4=$D115,1,0)*IF('Shoppable Services'!$E$4=$C115,1,0)*IF('Shoppable Services'!$D$4=$B115,1,0)*IF('Shoppable Services'!$C$4=$A115,1,0)*IF('Shoppable Services'!$B$4=BG$60,BG56,0)</f>
        <v>0</v>
      </c>
    </row>
    <row r="116" spans="1:59">
      <c r="E116" s="4">
        <f>COUNTIF(E61:E115,"&gt;0")</f>
        <v>1</v>
      </c>
      <c r="F116" s="4">
        <f>COUNTIF(F61:F115,"&gt;0")</f>
        <v>1</v>
      </c>
      <c r="G116" s="4">
        <f>COUNTIF(G61:G115,"&gt;0")</f>
        <v>1</v>
      </c>
      <c r="H116" s="4">
        <f>COUNTIF(H61:H115,"&gt;0")</f>
        <v>0</v>
      </c>
      <c r="I116" s="4">
        <f>COUNTIF(I61:I115,"&gt;0")</f>
        <v>1</v>
      </c>
      <c r="J116" s="4">
        <f>COUNTIF(J61:BG115,"&gt;0")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0" ma:contentTypeDescription="Create a new document." ma:contentTypeScope="" ma:versionID="9c074ce8db2cf551d5ea6c308a9f26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9F46EB-45DC-4A9B-AE9A-AA5564BE35EA}"/>
</file>

<file path=customXml/itemProps2.xml><?xml version="1.0" encoding="utf-8"?>
<ds:datastoreItem xmlns:ds="http://schemas.openxmlformats.org/officeDocument/2006/customXml" ds:itemID="{5EDD95B6-0E28-4F8B-81D3-E795CC75EF9F}"/>
</file>

<file path=customXml/itemProps3.xml><?xml version="1.0" encoding="utf-8"?>
<ds:datastoreItem xmlns:ds="http://schemas.openxmlformats.org/officeDocument/2006/customXml" ds:itemID="{5CF1AEB4-D1DF-4F4C-B6A7-06E98AE91D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2022-01-24T17:21:40Z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