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Data!$A$1:$G$77</definedName>
  </definedNames>
  <calcPr calcId="162913"/>
</workbook>
</file>

<file path=xl/calcChain.xml><?xml version="1.0" encoding="utf-8"?>
<calcChain xmlns="http://schemas.openxmlformats.org/spreadsheetml/2006/main">
  <c r="AO53" i="1" l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3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3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3" i="1" s="1"/>
  <c r="I4" i="6" s="1"/>
  <c r="G53" i="1"/>
  <c r="G73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3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3" i="1" l="1"/>
  <c r="H4" i="6" s="1"/>
</calcChain>
</file>

<file path=xl/sharedStrings.xml><?xml version="1.0" encoding="utf-8"?>
<sst xmlns="http://schemas.openxmlformats.org/spreadsheetml/2006/main" count="368" uniqueCount="85">
  <si>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</si>
  <si>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</si>
  <si>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</si>
  <si>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</si>
  <si>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</si>
  <si>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</si>
  <si>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</si>
  <si>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</si>
  <si>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</si>
  <si>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</si>
  <si>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</si>
  <si>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</si>
  <si>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</si>
  <si>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</si>
  <si>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</si>
  <si>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</si>
  <si>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</si>
  <si>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</si>
  <si>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</si>
  <si>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</si>
  <si>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</si>
  <si>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</si>
  <si>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</si>
  <si>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</si>
  <si>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</si>
  <si>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</si>
  <si>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</si>
  <si>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BLUE CROSS OUT OF ST Rate</t>
  </si>
  <si>
    <t>TRICARE WEST HN Rate</t>
  </si>
  <si>
    <t>Inpatient - ALL</t>
  </si>
  <si>
    <t>Adult</t>
  </si>
  <si>
    <t>% of Charges</t>
  </si>
  <si>
    <t>All Ages</t>
  </si>
  <si>
    <t>Inpatient - Detox</t>
  </si>
  <si>
    <t>AARP MEDICARE COMPLE Rate</t>
  </si>
  <si>
    <t>AETNA MEDICARE REPLA Rate</t>
  </si>
  <si>
    <t>ALIGNMENT HEALTHCARE Rate</t>
  </si>
  <si>
    <t>ALLIANCE/WAKE COUNTY Rate</t>
  </si>
  <si>
    <t>AMERIHEALTH CARITAS Rate</t>
  </si>
  <si>
    <t>BCBS STATE HEALTH PL Rate</t>
  </si>
  <si>
    <t>BLUE CROSS NC Rate</t>
  </si>
  <si>
    <t>CARDINAL INNOVATIONS Rate</t>
  </si>
  <si>
    <t>CAROLINA BEHAVIORAL Rate</t>
  </si>
  <si>
    <t>CIGNA Rate</t>
  </si>
  <si>
    <t>CIGNA HEALTHSPRINGS Rate</t>
  </si>
  <si>
    <t>COVENTRY Rate</t>
  </si>
  <si>
    <t>EAST CAROLINA BEHAVI Rate</t>
  </si>
  <si>
    <t>GREATWEST Rate</t>
  </si>
  <si>
    <t>HEALTH VALUE MANAGEM Rate</t>
  </si>
  <si>
    <t>HEALTH VALUE MGMT ME Rate</t>
  </si>
  <si>
    <t>IMD ALLIANCE ADULT M Rate</t>
  </si>
  <si>
    <t>IMD AMERHEALTH Rate</t>
  </si>
  <si>
    <t>IMD CARDINAL MCAID A Rate</t>
  </si>
  <si>
    <t>IMD CAROLINA COMPLET Rate</t>
  </si>
  <si>
    <t>IMD EASTPOINTE Rate</t>
  </si>
  <si>
    <t>IMD HEALTHY BLUE Rate</t>
  </si>
  <si>
    <t>IMD OPTUM UHC Rate</t>
  </si>
  <si>
    <t>IMD SANDHILLS Rate</t>
  </si>
  <si>
    <t>IMD TRILLIUM/ECBH Rate</t>
  </si>
  <si>
    <t>IMD VAYA Rate</t>
  </si>
  <si>
    <t>IMD WELLCARE Rate</t>
  </si>
  <si>
    <t>INTEGRATED BEHAVIORA Rate</t>
  </si>
  <si>
    <t>MAGELLAN Rate</t>
  </si>
  <si>
    <t>MAGELLAN MEDICARE RE Rate</t>
  </si>
  <si>
    <t>MAILHANDLER UBH Rate</t>
  </si>
  <si>
    <t>MEDCOST Rate</t>
  </si>
  <si>
    <t>MEDICAID CAROLINA CO Rate</t>
  </si>
  <si>
    <t>MEDICAID EASTPOINTE Rate</t>
  </si>
  <si>
    <t>MEDICAID HEALTHY BLU Rate</t>
  </si>
  <si>
    <t>MEDICAID OPTUM UHC Rate</t>
  </si>
  <si>
    <t>MEDICAID PBH CARDINA Rate</t>
  </si>
  <si>
    <t>MEDICAID SANDHILLS Rate</t>
  </si>
  <si>
    <t>MEDICAID TRILLIUM Rate</t>
  </si>
  <si>
    <t>MEDICAID VAYA Rate</t>
  </si>
  <si>
    <t>MEDICAID WAKE ALLIAN Rate</t>
  </si>
  <si>
    <t>MEDICAID WELLCARE Rate</t>
  </si>
  <si>
    <t>OPTUM VACCN Rate</t>
  </si>
  <si>
    <t>SANDHILLS LME Rate</t>
  </si>
  <si>
    <t>SECURE HORIZON DIREC Rate</t>
  </si>
  <si>
    <t>TRICARE FOR LIFE Rate</t>
  </si>
  <si>
    <t>UBH Rate</t>
  </si>
  <si>
    <t>% of Medicare PPS</t>
  </si>
  <si>
    <t>Inpatient - ECT</t>
  </si>
  <si>
    <t>Intensive Outpatient - ALL</t>
  </si>
  <si>
    <t>Outpatient - 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</si>
</sst>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workbookViewId="0">
      <selection activeCell="B67" sqref="B67"/>
    </sheetView>
  </sheetViews>
  <sheetFormatPr defaultRowHeight="15" outlineLevelRow="1"/>
  <cols>
    <col min="2" max="2" width="28" style="5" bestFit="1" customWidth="1"/>
    <col min="3" max="11" width="16.85546875" style="5" customWidth="1"/>
    <col min="12" max="12" width="12.42578125" customWidth="1"/>
  </cols>
  <sheetData>
    <row r="1" spans="1:12">
      <c r="A1" s="16" t="s">
        <v>26</v>
      </c>
    </row>
    <row r="2" spans="1:12">
      <c r="B2" s="22" t="s">
        <v>13</v>
      </c>
      <c r="C2" s="22"/>
      <c r="D2" s="22"/>
      <c r="E2" s="22"/>
      <c r="F2" s="22"/>
    </row>
    <row r="3" spans="1:12">
      <c r="B3" s="6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10</v>
      </c>
      <c r="H3" s="6" t="s">
        <v>12</v>
      </c>
      <c r="I3" s="6" t="s">
        <v>4</v>
      </c>
      <c r="J3" s="6" t="s">
        <v>5</v>
      </c>
      <c r="K3" s="6" t="s">
        <v>9</v>
      </c>
      <c r="L3" s="6" t="s">
        <v>16</v>
      </c>
    </row>
    <row r="4" spans="1:12">
      <c r="B4" s="7" t="s">
        <v>57</v>
      </c>
      <c r="C4" s="7" t="s">
        <v>6</v>
      </c>
      <c r="D4" s="7" t="s">
        <v>21</v>
      </c>
      <c r="E4" s="7" t="s">
        <v>32</v>
      </c>
      <c r="F4" s="7" t="s">
        <v>7</v>
      </c>
      <c r="G4" s="8">
        <f>IF(Data!$G$73&gt;1,"Error",MAX(Data!G53:G72))</f>
        <v>124</v>
      </c>
      <c r="H4" s="9">
        <f>IF(Data!$J$73&gt;1,"Error",IF(Data!$J$73=0,"N/A",MAX(Data!J53:BD72)))</f>
        <v>532.88</v>
      </c>
      <c r="I4" s="9">
        <f>IF(Data!$H$73&gt;1,"Error",SUM(Data!H53:H72))</f>
        <v>449.09</v>
      </c>
      <c r="J4" s="9">
        <f>IF(Data!$I$73&gt;1,"Error",SUM(Data!I53:I72))</f>
        <v>1226</v>
      </c>
      <c r="K4" s="9">
        <f>IF(Data!$E$73&gt;1,"Error",SUM(Data!E53:E72))</f>
        <v>1600</v>
      </c>
      <c r="L4" s="9">
        <f>IF(Data!$F$73&gt;1,"Error",SUM(Data!F53:F72))</f>
        <v>1600</v>
      </c>
    </row>
    <row r="7" spans="1:12" hidden="1" outlineLevel="1">
      <c r="B7" s="15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t="30" hidden="1" outlineLevel="1">
      <c r="B8" s="15" t="s">
        <v>34</v>
      </c>
      <c r="C8" t="s">
        <v>6</v>
      </c>
      <c r="D8" t="s">
        <v>29</v>
      </c>
      <c r="E8" t="s">
        <v>32</v>
      </c>
      <c r="F8" t="s">
        <v>81</v>
      </c>
    </row>
    <row r="9" spans="1:12" hidden="1" outlineLevel="1">
      <c r="B9" s="15" t="s">
        <v>20</v>
      </c>
      <c r="C9" t="s">
        <v>22</v>
      </c>
      <c r="D9" t="s">
        <v>33</v>
      </c>
      <c r="E9" t="s">
        <v>30</v>
      </c>
      <c r="F9" t="s">
        <v>7</v>
      </c>
    </row>
    <row r="10" spans="1:12" hidden="1" outlineLevel="1">
      <c r="B10" s="15" t="s">
        <v>35</v>
      </c>
      <c r="C10" s="10"/>
      <c r="D10" t="s">
        <v>82</v>
      </c>
      <c r="E10"/>
      <c r="F10" t="s">
        <v>31</v>
      </c>
    </row>
    <row r="11" spans="1:12" ht="30" hidden="1" outlineLevel="1">
      <c r="B11" s="15" t="s">
        <v>36</v>
      </c>
      <c r="C11"/>
      <c r="D11" t="s">
        <v>21</v>
      </c>
      <c r="E11"/>
      <c r="F11" t="s">
        <v>8</v>
      </c>
    </row>
    <row r="12" spans="1:12" ht="30" hidden="1" outlineLevel="1">
      <c r="B12" s="15" t="s">
        <v>37</v>
      </c>
      <c r="C12"/>
      <c r="D12" t="s">
        <v>83</v>
      </c>
      <c r="E12"/>
      <c r="F12"/>
    </row>
    <row r="13" spans="1:12" hidden="1" outlineLevel="1">
      <c r="B13" s="15" t="s">
        <v>38</v>
      </c>
      <c r="C13"/>
      <c r="D13" t="s">
        <v>23</v>
      </c>
      <c r="E13"/>
      <c r="F13"/>
    </row>
    <row r="14" spans="1:12" hidden="1" outlineLevel="1">
      <c r="B14" s="15" t="s">
        <v>39</v>
      </c>
      <c r="C14"/>
      <c r="D14" t="s">
        <v>84</v>
      </c>
      <c r="E14"/>
      <c r="F14"/>
    </row>
    <row r="15" spans="1:12" hidden="1" outlineLevel="1">
      <c r="B15" s="15" t="s">
        <v>40</v>
      </c>
      <c r="C15"/>
      <c r="D15" t="s">
        <v>24</v>
      </c>
      <c r="E15"/>
      <c r="F15"/>
    </row>
    <row r="16" spans="1:12" hidden="1" outlineLevel="1">
      <c r="B16" s="15" t="s">
        <v>27</v>
      </c>
      <c r="C16"/>
      <c r="D16" t="s">
        <v>25</v>
      </c>
      <c r="E16"/>
      <c r="F16"/>
    </row>
    <row r="17" spans="2:6" ht="30" hidden="1" outlineLevel="1">
      <c r="B17" s="15" t="s">
        <v>41</v>
      </c>
      <c r="C17"/>
      <c r="D17"/>
      <c r="E17"/>
      <c r="F17"/>
    </row>
    <row r="18" spans="2:6" hidden="1" outlineLevel="1">
      <c r="B18" s="15" t="s">
        <v>42</v>
      </c>
      <c r="C18"/>
      <c r="D18"/>
      <c r="E18"/>
      <c r="F18"/>
    </row>
    <row r="19" spans="2:6" hidden="1" outlineLevel="1">
      <c r="B19" s="15" t="s">
        <v>43</v>
      </c>
      <c r="C19"/>
      <c r="D19"/>
      <c r="E19"/>
      <c r="F19"/>
    </row>
    <row r="20" spans="2:6" hidden="1" outlineLevel="1">
      <c r="B20" s="15" t="s">
        <v>44</v>
      </c>
      <c r="C20"/>
      <c r="D20"/>
      <c r="E20"/>
      <c r="F20"/>
    </row>
    <row r="21" spans="2:6" hidden="1" outlineLevel="1">
      <c r="B21" s="15" t="s">
        <v>45</v>
      </c>
      <c r="C21"/>
      <c r="D21"/>
      <c r="E21"/>
      <c r="F21"/>
    </row>
    <row r="22" spans="2:6" hidden="1" outlineLevel="1">
      <c r="B22" s="15" t="s">
        <v>46</v>
      </c>
      <c r="C22"/>
      <c r="D22"/>
      <c r="E22"/>
      <c r="F22"/>
    </row>
    <row r="23" spans="2:6" hidden="1" outlineLevel="1">
      <c r="B23" s="15" t="s">
        <v>47</v>
      </c>
      <c r="C23"/>
      <c r="D23"/>
      <c r="E23"/>
      <c r="F23"/>
    </row>
    <row r="24" spans="2:6" ht="30" hidden="1" outlineLevel="1">
      <c r="B24" s="15" t="s">
        <v>48</v>
      </c>
      <c r="C24"/>
      <c r="D24"/>
      <c r="E24"/>
      <c r="F24"/>
    </row>
    <row r="25" spans="2:6" ht="30" hidden="1" outlineLevel="1">
      <c r="B25" s="15" t="s">
        <v>49</v>
      </c>
      <c r="C25"/>
      <c r="D25"/>
      <c r="E25"/>
      <c r="F25"/>
    </row>
    <row r="26" spans="2:6" hidden="1" outlineLevel="1">
      <c r="B26" s="15" t="s">
        <v>50</v>
      </c>
      <c r="C26"/>
      <c r="D26"/>
      <c r="E26"/>
      <c r="F26"/>
    </row>
    <row r="27" spans="2:6" hidden="1" outlineLevel="1">
      <c r="B27" s="15" t="s">
        <v>51</v>
      </c>
      <c r="C27"/>
      <c r="D27"/>
      <c r="E27"/>
      <c r="F27"/>
    </row>
    <row r="28" spans="2:6" hidden="1" outlineLevel="1">
      <c r="B28" s="15" t="s">
        <v>52</v>
      </c>
      <c r="C28"/>
      <c r="D28"/>
      <c r="E28"/>
      <c r="F28"/>
    </row>
    <row r="29" spans="2:6" hidden="1" outlineLevel="1">
      <c r="B29" s="15" t="s">
        <v>53</v>
      </c>
      <c r="C29"/>
      <c r="D29"/>
      <c r="E29"/>
      <c r="F29"/>
    </row>
    <row r="30" spans="2:6" hidden="1" outlineLevel="1">
      <c r="B30" s="15" t="s">
        <v>54</v>
      </c>
      <c r="C30"/>
      <c r="D30"/>
      <c r="E30"/>
      <c r="F30"/>
    </row>
    <row r="31" spans="2:6" hidden="1" outlineLevel="1">
      <c r="B31" s="15" t="s">
        <v>55</v>
      </c>
      <c r="C31"/>
      <c r="D31"/>
      <c r="E31"/>
      <c r="F31"/>
    </row>
    <row r="32" spans="2:6" hidden="1" outlineLevel="1">
      <c r="B32" s="15" t="s">
        <v>56</v>
      </c>
      <c r="C32"/>
      <c r="D32"/>
      <c r="E32"/>
      <c r="F32"/>
    </row>
    <row r="33" spans="2:6" hidden="1" outlineLevel="1">
      <c r="B33" s="15" t="s">
        <v>57</v>
      </c>
      <c r="C33"/>
      <c r="D33"/>
      <c r="E33"/>
      <c r="F33"/>
    </row>
    <row r="34" spans="2:6" hidden="1" outlineLevel="1">
      <c r="B34" s="15" t="s">
        <v>58</v>
      </c>
      <c r="C34"/>
      <c r="D34"/>
      <c r="E34"/>
      <c r="F34"/>
    </row>
    <row r="35" spans="2:6" hidden="1" outlineLevel="1">
      <c r="B35" s="15" t="s">
        <v>59</v>
      </c>
      <c r="C35"/>
      <c r="D35"/>
      <c r="E35"/>
      <c r="F35"/>
    </row>
    <row r="36" spans="2:6" hidden="1" outlineLevel="1">
      <c r="B36" s="15" t="s">
        <v>60</v>
      </c>
      <c r="C36"/>
      <c r="D36"/>
      <c r="E36"/>
      <c r="F36"/>
    </row>
    <row r="37" spans="2:6" hidden="1" outlineLevel="1">
      <c r="B37" s="15" t="s">
        <v>61</v>
      </c>
      <c r="C37"/>
      <c r="D37"/>
      <c r="E37"/>
      <c r="F37"/>
    </row>
    <row r="38" spans="2:6" hidden="1" outlineLevel="1">
      <c r="B38" s="15" t="s">
        <v>62</v>
      </c>
      <c r="C38"/>
      <c r="D38"/>
      <c r="E38"/>
      <c r="F38"/>
    </row>
    <row r="39" spans="2:6" hidden="1" outlineLevel="1">
      <c r="B39" s="15" t="s">
        <v>63</v>
      </c>
      <c r="C39"/>
      <c r="D39"/>
      <c r="E39"/>
      <c r="F39"/>
    </row>
    <row r="40" spans="2:6" hidden="1" outlineLevel="1">
      <c r="B40" s="15" t="s">
        <v>64</v>
      </c>
      <c r="C40"/>
      <c r="D40"/>
      <c r="E40"/>
      <c r="F40"/>
    </row>
    <row r="41" spans="2:6" hidden="1" outlineLevel="1">
      <c r="B41" s="15" t="s">
        <v>65</v>
      </c>
      <c r="C41"/>
      <c r="D41"/>
      <c r="E41"/>
      <c r="F41"/>
    </row>
    <row r="42" spans="2:6" hidden="1" outlineLevel="1">
      <c r="B42" s="15" t="s">
        <v>66</v>
      </c>
      <c r="C42"/>
      <c r="D42"/>
      <c r="E42"/>
      <c r="F42"/>
    </row>
    <row r="43" spans="2:6" hidden="1" outlineLevel="1">
      <c r="B43" s="15" t="s">
        <v>67</v>
      </c>
      <c r="C43"/>
      <c r="D43"/>
      <c r="E43"/>
      <c r="F43"/>
    </row>
    <row r="44" spans="2:6" hidden="1" outlineLevel="1">
      <c r="B44" s="15" t="s">
        <v>68</v>
      </c>
      <c r="C44"/>
      <c r="D44"/>
      <c r="E44"/>
      <c r="F44"/>
    </row>
    <row r="45" spans="2:6" hidden="1" outlineLevel="1">
      <c r="B45" s="15" t="s">
        <v>69</v>
      </c>
      <c r="C45"/>
      <c r="D45"/>
      <c r="E45"/>
      <c r="F45"/>
    </row>
    <row r="46" spans="2:6" hidden="1" outlineLevel="1">
      <c r="B46" s="15" t="s">
        <v>70</v>
      </c>
      <c r="C46"/>
      <c r="D46"/>
      <c r="E46"/>
      <c r="F46"/>
    </row>
    <row r="47" spans="2:6" hidden="1" outlineLevel="1">
      <c r="B47" s="15" t="s">
        <v>71</v>
      </c>
      <c r="C47"/>
      <c r="D47"/>
      <c r="E47"/>
      <c r="F47"/>
    </row>
    <row r="48" spans="2:6" hidden="1" outlineLevel="1">
      <c r="B48" s="15" t="s">
        <v>72</v>
      </c>
      <c r="C48"/>
      <c r="D48"/>
      <c r="E48"/>
      <c r="F48"/>
    </row>
    <row r="49" spans="2:6" hidden="1" outlineLevel="1">
      <c r="B49" s="15" t="s">
        <v>73</v>
      </c>
      <c r="C49"/>
      <c r="D49"/>
      <c r="E49"/>
      <c r="F49"/>
    </row>
    <row r="50" spans="2:6" hidden="1" outlineLevel="1">
      <c r="B50" s="15" t="s">
        <v>74</v>
      </c>
      <c r="C50"/>
      <c r="D50"/>
      <c r="E50"/>
      <c r="F50"/>
    </row>
    <row r="51" spans="2:6" hidden="1" outlineLevel="1">
      <c r="B51" s="15" t="s">
        <v>75</v>
      </c>
      <c r="C51"/>
      <c r="D51"/>
      <c r="E51"/>
      <c r="F51"/>
    </row>
    <row r="52" spans="2:6" hidden="1" outlineLevel="1">
      <c r="B52" s="15" t="s">
        <v>76</v>
      </c>
      <c r="C52"/>
      <c r="D52"/>
      <c r="E52"/>
      <c r="F52"/>
    </row>
    <row r="53" spans="2:6" hidden="1" outlineLevel="1">
      <c r="B53" s="15" t="s">
        <v>77</v>
      </c>
      <c r="C53"/>
      <c r="D53"/>
      <c r="E53"/>
      <c r="F53"/>
    </row>
    <row r="54" spans="2:6" hidden="1" outlineLevel="1">
      <c r="B54" s="15" t="s">
        <v>78</v>
      </c>
      <c r="C54"/>
      <c r="D54"/>
      <c r="E54"/>
      <c r="F54"/>
    </row>
    <row r="55" spans="2:6" hidden="1" outlineLevel="1">
      <c r="B55" s="15" t="s">
        <v>79</v>
      </c>
      <c r="C55"/>
      <c r="D55"/>
      <c r="E55"/>
      <c r="F55"/>
    </row>
    <row r="56" spans="2:6" hidden="1" collapsed="1">
      <c r="B56" s="15" t="s">
        <v>28</v>
      </c>
    </row>
    <row r="57" spans="2:6" hidden="1">
      <c r="B57" s="15" t="s">
        <v>80</v>
      </c>
    </row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$D$8:$D$16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$B$8:$B$57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topLeftCell="A46" workbookViewId="0">
      <selection activeCell="AN53" sqref="AN53:BG7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9" ht="45">
      <c r="A1" s="17" t="s">
        <v>14</v>
      </c>
      <c r="B1" s="17" t="s">
        <v>1</v>
      </c>
      <c r="C1" s="17" t="s">
        <v>2</v>
      </c>
      <c r="D1" s="17" t="s">
        <v>3</v>
      </c>
      <c r="E1" s="18" t="s">
        <v>15</v>
      </c>
      <c r="F1" s="18" t="s">
        <v>16</v>
      </c>
      <c r="G1" s="18" t="s">
        <v>17</v>
      </c>
      <c r="H1" s="18" t="s">
        <v>18</v>
      </c>
      <c r="I1" s="18" t="s">
        <v>19</v>
      </c>
      <c r="J1" s="18" t="s">
        <v>34</v>
      </c>
      <c r="K1" s="18" t="s">
        <v>20</v>
      </c>
      <c r="L1" s="18" t="s">
        <v>35</v>
      </c>
      <c r="M1" s="18" t="s">
        <v>36</v>
      </c>
      <c r="N1" s="18" t="s">
        <v>37</v>
      </c>
      <c r="O1" s="18" t="s">
        <v>38</v>
      </c>
      <c r="P1" s="18" t="s">
        <v>39</v>
      </c>
      <c r="Q1" s="18" t="s">
        <v>40</v>
      </c>
      <c r="R1" s="18" t="s">
        <v>27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28</v>
      </c>
      <c r="BG1" s="18" t="s">
        <v>80</v>
      </c>
    </row>
    <row r="2" spans="1:59">
      <c r="A2" t="s">
        <v>6</v>
      </c>
      <c r="B2" t="s">
        <v>29</v>
      </c>
      <c r="C2" t="s">
        <v>32</v>
      </c>
      <c r="D2" t="s">
        <v>81</v>
      </c>
      <c r="E2" s="2">
        <v>1600</v>
      </c>
      <c r="F2" s="2">
        <v>1600</v>
      </c>
      <c r="G2" s="19">
        <v>124</v>
      </c>
      <c r="H2" s="20">
        <v>100</v>
      </c>
      <c r="I2" s="20">
        <v>100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0</v>
      </c>
      <c r="Y2" s="21">
        <v>0</v>
      </c>
      <c r="Z2" s="21">
        <v>100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  <c r="AH2" s="21">
        <v>0</v>
      </c>
      <c r="AI2" s="21">
        <v>0</v>
      </c>
      <c r="AJ2" s="21">
        <v>0</v>
      </c>
      <c r="AK2" s="21">
        <v>0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1">
        <v>0</v>
      </c>
      <c r="AT2" s="21">
        <v>0</v>
      </c>
      <c r="AU2" s="21">
        <v>0</v>
      </c>
      <c r="AV2" s="21">
        <v>0</v>
      </c>
      <c r="AW2" s="21">
        <v>0</v>
      </c>
      <c r="AX2" s="21">
        <v>0</v>
      </c>
      <c r="AY2" s="21">
        <v>0</v>
      </c>
      <c r="AZ2" s="21">
        <v>0</v>
      </c>
      <c r="BA2" s="21">
        <v>0</v>
      </c>
      <c r="BB2" s="21">
        <v>0</v>
      </c>
      <c r="BC2" s="21">
        <v>0</v>
      </c>
      <c r="BD2" s="21">
        <v>0</v>
      </c>
      <c r="BE2" s="21">
        <v>0</v>
      </c>
      <c r="BF2" s="21">
        <v>0</v>
      </c>
      <c r="BG2" s="21">
        <v>0</v>
      </c>
    </row>
    <row r="3" spans="1:59">
      <c r="A3" t="s">
        <v>6</v>
      </c>
      <c r="B3" t="s">
        <v>29</v>
      </c>
      <c r="C3" t="s">
        <v>32</v>
      </c>
      <c r="D3" t="s">
        <v>7</v>
      </c>
      <c r="E3" s="2">
        <v>1600</v>
      </c>
      <c r="F3" s="2">
        <v>1600</v>
      </c>
      <c r="G3" s="19">
        <v>124</v>
      </c>
      <c r="H3" s="20">
        <v>449.09</v>
      </c>
      <c r="I3" s="20">
        <v>1156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690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690</v>
      </c>
      <c r="AD3" s="21">
        <v>0</v>
      </c>
      <c r="AE3" s="21">
        <v>700</v>
      </c>
      <c r="AF3" s="21">
        <v>0</v>
      </c>
      <c r="AG3" s="21">
        <v>690</v>
      </c>
      <c r="AH3" s="21">
        <v>708.26</v>
      </c>
      <c r="AI3" s="21">
        <v>0</v>
      </c>
      <c r="AJ3" s="21">
        <v>450</v>
      </c>
      <c r="AK3" s="21">
        <v>449.09</v>
      </c>
      <c r="AL3" s="21">
        <v>690</v>
      </c>
      <c r="AM3" s="21">
        <v>0</v>
      </c>
      <c r="AN3" s="21">
        <v>0</v>
      </c>
      <c r="AO3" s="21">
        <v>953</v>
      </c>
      <c r="AP3" s="21">
        <v>0</v>
      </c>
      <c r="AQ3" s="21">
        <v>0</v>
      </c>
      <c r="AR3" s="21">
        <v>700</v>
      </c>
      <c r="AS3" s="21">
        <v>0</v>
      </c>
      <c r="AT3" s="21">
        <v>690</v>
      </c>
      <c r="AU3" s="21">
        <v>708.26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690</v>
      </c>
      <c r="BB3" s="21">
        <v>0</v>
      </c>
      <c r="BC3" s="21">
        <v>0</v>
      </c>
      <c r="BD3" s="21">
        <v>0</v>
      </c>
      <c r="BE3" s="21">
        <v>1156</v>
      </c>
      <c r="BF3" s="21">
        <v>0</v>
      </c>
      <c r="BG3" s="21">
        <v>0</v>
      </c>
    </row>
    <row r="4" spans="1:59">
      <c r="A4" t="s">
        <v>6</v>
      </c>
      <c r="B4" t="s">
        <v>33</v>
      </c>
      <c r="C4" t="s">
        <v>32</v>
      </c>
      <c r="D4" t="s">
        <v>31</v>
      </c>
      <c r="E4" s="2">
        <v>1600</v>
      </c>
      <c r="F4" s="2">
        <v>1600</v>
      </c>
      <c r="G4" s="19">
        <v>126</v>
      </c>
      <c r="H4" s="20">
        <v>75</v>
      </c>
      <c r="I4" s="20">
        <v>75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75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</row>
    <row r="5" spans="1:59">
      <c r="A5" t="s">
        <v>6</v>
      </c>
      <c r="B5" t="s">
        <v>33</v>
      </c>
      <c r="C5" t="s">
        <v>32</v>
      </c>
      <c r="D5" t="s">
        <v>81</v>
      </c>
      <c r="E5" s="2">
        <v>1600</v>
      </c>
      <c r="F5" s="2">
        <v>1600</v>
      </c>
      <c r="G5" s="19">
        <v>126</v>
      </c>
      <c r="H5" s="20">
        <v>77</v>
      </c>
      <c r="I5" s="20">
        <v>110</v>
      </c>
      <c r="J5" s="21">
        <v>0</v>
      </c>
      <c r="K5" s="21">
        <v>0</v>
      </c>
      <c r="L5" s="21">
        <v>0</v>
      </c>
      <c r="M5" s="21">
        <v>110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100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0</v>
      </c>
      <c r="BF5" s="21">
        <v>0</v>
      </c>
      <c r="BG5" s="21">
        <v>0</v>
      </c>
    </row>
    <row r="6" spans="1:59">
      <c r="A6" t="s">
        <v>6</v>
      </c>
      <c r="B6" t="s">
        <v>33</v>
      </c>
      <c r="C6" t="s">
        <v>32</v>
      </c>
      <c r="D6" t="s">
        <v>7</v>
      </c>
      <c r="E6" s="2">
        <v>1600</v>
      </c>
      <c r="F6" s="2">
        <v>1600</v>
      </c>
      <c r="G6" s="19">
        <v>126</v>
      </c>
      <c r="H6" s="20">
        <v>449.09</v>
      </c>
      <c r="I6" s="20">
        <v>1190</v>
      </c>
      <c r="J6" s="21">
        <v>967</v>
      </c>
      <c r="K6" s="21">
        <v>973</v>
      </c>
      <c r="L6" s="21">
        <v>973</v>
      </c>
      <c r="M6" s="21">
        <v>0</v>
      </c>
      <c r="N6" s="21">
        <v>881.62</v>
      </c>
      <c r="O6" s="21">
        <v>0</v>
      </c>
      <c r="P6" s="21">
        <v>819</v>
      </c>
      <c r="Q6" s="21">
        <v>819</v>
      </c>
      <c r="R6" s="21">
        <v>819</v>
      </c>
      <c r="S6" s="21">
        <v>668.77</v>
      </c>
      <c r="T6" s="21">
        <v>900</v>
      </c>
      <c r="U6" s="21">
        <v>1178</v>
      </c>
      <c r="V6" s="21">
        <v>1066</v>
      </c>
      <c r="W6" s="21">
        <v>916</v>
      </c>
      <c r="X6" s="21">
        <v>630.61</v>
      </c>
      <c r="Y6" s="21">
        <v>1015</v>
      </c>
      <c r="Z6" s="21">
        <v>0</v>
      </c>
      <c r="AA6" s="21">
        <v>0</v>
      </c>
      <c r="AB6" s="21">
        <v>538.91</v>
      </c>
      <c r="AC6" s="21">
        <v>0</v>
      </c>
      <c r="AD6" s="21">
        <v>560</v>
      </c>
      <c r="AE6" s="21">
        <v>0</v>
      </c>
      <c r="AF6" s="21">
        <v>460</v>
      </c>
      <c r="AG6" s="21">
        <v>0</v>
      </c>
      <c r="AH6" s="21">
        <v>0</v>
      </c>
      <c r="AI6" s="21">
        <v>532.88</v>
      </c>
      <c r="AJ6" s="21">
        <v>0</v>
      </c>
      <c r="AK6" s="21">
        <v>0</v>
      </c>
      <c r="AL6" s="21">
        <v>0</v>
      </c>
      <c r="AM6" s="21">
        <v>850</v>
      </c>
      <c r="AN6" s="21">
        <v>953</v>
      </c>
      <c r="AO6" s="21">
        <v>953</v>
      </c>
      <c r="AP6" s="21">
        <v>885</v>
      </c>
      <c r="AQ6" s="21">
        <v>0</v>
      </c>
      <c r="AR6" s="21">
        <v>0</v>
      </c>
      <c r="AS6" s="21">
        <v>559.52</v>
      </c>
      <c r="AT6" s="21">
        <v>0</v>
      </c>
      <c r="AU6" s="21">
        <v>0</v>
      </c>
      <c r="AV6" s="21">
        <v>559.52</v>
      </c>
      <c r="AW6" s="21">
        <v>532.88</v>
      </c>
      <c r="AX6" s="21">
        <v>471.55</v>
      </c>
      <c r="AY6" s="21">
        <v>449.09</v>
      </c>
      <c r="AZ6" s="21">
        <v>538.91</v>
      </c>
      <c r="BA6" s="21">
        <v>0</v>
      </c>
      <c r="BB6" s="21">
        <v>754.95</v>
      </c>
      <c r="BC6" s="21">
        <v>609.64</v>
      </c>
      <c r="BD6" s="21">
        <v>833</v>
      </c>
      <c r="BE6" s="21">
        <v>0</v>
      </c>
      <c r="BF6" s="21">
        <v>1190</v>
      </c>
      <c r="BG6" s="21">
        <v>957</v>
      </c>
    </row>
    <row r="7" spans="1:59">
      <c r="A7" t="s">
        <v>6</v>
      </c>
      <c r="B7" t="s">
        <v>82</v>
      </c>
      <c r="C7" t="s">
        <v>32</v>
      </c>
      <c r="D7" t="s">
        <v>8</v>
      </c>
      <c r="E7" s="2">
        <v>800</v>
      </c>
      <c r="F7" s="2">
        <v>800</v>
      </c>
      <c r="G7" s="19">
        <v>901</v>
      </c>
      <c r="H7" s="20">
        <v>450</v>
      </c>
      <c r="I7" s="20">
        <v>765</v>
      </c>
      <c r="J7" s="21">
        <v>500</v>
      </c>
      <c r="K7" s="21">
        <v>543</v>
      </c>
      <c r="L7" s="21">
        <v>543</v>
      </c>
      <c r="M7" s="21">
        <v>0</v>
      </c>
      <c r="N7" s="21">
        <v>0</v>
      </c>
      <c r="O7" s="21">
        <v>0</v>
      </c>
      <c r="P7" s="21">
        <v>525</v>
      </c>
      <c r="Q7" s="21">
        <v>525</v>
      </c>
      <c r="R7" s="21">
        <v>525</v>
      </c>
      <c r="S7" s="21">
        <v>0</v>
      </c>
      <c r="T7" s="21">
        <v>0</v>
      </c>
      <c r="U7" s="21">
        <v>765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600</v>
      </c>
      <c r="AO7" s="21">
        <v>600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455.27</v>
      </c>
      <c r="BG7" s="21">
        <v>500</v>
      </c>
    </row>
    <row r="8" spans="1:59">
      <c r="A8" t="s">
        <v>6</v>
      </c>
      <c r="B8" t="s">
        <v>21</v>
      </c>
      <c r="C8" t="s">
        <v>32</v>
      </c>
      <c r="D8" t="s">
        <v>31</v>
      </c>
      <c r="E8" s="2">
        <v>1600</v>
      </c>
      <c r="F8" s="2">
        <v>1600</v>
      </c>
      <c r="G8" s="19">
        <v>124</v>
      </c>
      <c r="H8" s="20">
        <v>75</v>
      </c>
      <c r="I8" s="20">
        <v>75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75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</row>
    <row r="9" spans="1:59">
      <c r="A9" t="s">
        <v>6</v>
      </c>
      <c r="B9" t="s">
        <v>21</v>
      </c>
      <c r="C9" t="s">
        <v>32</v>
      </c>
      <c r="D9" t="s">
        <v>81</v>
      </c>
      <c r="E9" s="2">
        <v>1600</v>
      </c>
      <c r="F9" s="2">
        <v>1600</v>
      </c>
      <c r="G9" s="19">
        <v>124</v>
      </c>
      <c r="H9" s="20">
        <v>77</v>
      </c>
      <c r="I9" s="20">
        <v>110</v>
      </c>
      <c r="J9" s="21">
        <v>0</v>
      </c>
      <c r="K9" s="21">
        <v>0</v>
      </c>
      <c r="L9" s="21">
        <v>0</v>
      </c>
      <c r="M9" s="21">
        <v>110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100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</row>
    <row r="10" spans="1:59">
      <c r="A10" t="s">
        <v>6</v>
      </c>
      <c r="B10" t="s">
        <v>21</v>
      </c>
      <c r="C10" t="s">
        <v>32</v>
      </c>
      <c r="D10" t="s">
        <v>7</v>
      </c>
      <c r="E10" s="2">
        <v>1600</v>
      </c>
      <c r="F10" s="2">
        <v>1600</v>
      </c>
      <c r="G10" s="19">
        <v>124</v>
      </c>
      <c r="H10" s="20">
        <v>449.09</v>
      </c>
      <c r="I10" s="20">
        <v>1226</v>
      </c>
      <c r="J10" s="21">
        <v>967</v>
      </c>
      <c r="K10" s="21">
        <v>992</v>
      </c>
      <c r="L10" s="21">
        <v>992</v>
      </c>
      <c r="M10" s="21">
        <v>0</v>
      </c>
      <c r="N10" s="21">
        <v>881.62</v>
      </c>
      <c r="O10" s="21">
        <v>0</v>
      </c>
      <c r="P10" s="21">
        <v>819</v>
      </c>
      <c r="Q10" s="21">
        <v>819</v>
      </c>
      <c r="R10" s="21">
        <v>819</v>
      </c>
      <c r="S10" s="21">
        <v>668.77</v>
      </c>
      <c r="T10" s="21">
        <v>900</v>
      </c>
      <c r="U10" s="21">
        <v>1087</v>
      </c>
      <c r="V10" s="21">
        <v>1066</v>
      </c>
      <c r="W10" s="21">
        <v>916</v>
      </c>
      <c r="X10" s="21">
        <v>630.61</v>
      </c>
      <c r="Y10" s="21">
        <v>1015</v>
      </c>
      <c r="Z10" s="21">
        <v>0</v>
      </c>
      <c r="AA10" s="21">
        <v>0</v>
      </c>
      <c r="AB10" s="21">
        <v>538.91</v>
      </c>
      <c r="AC10" s="21">
        <v>0</v>
      </c>
      <c r="AD10" s="21">
        <v>560</v>
      </c>
      <c r="AE10" s="21">
        <v>0</v>
      </c>
      <c r="AF10" s="21">
        <v>460</v>
      </c>
      <c r="AG10" s="21">
        <v>0</v>
      </c>
      <c r="AH10" s="21">
        <v>0</v>
      </c>
      <c r="AI10" s="21">
        <v>532.88</v>
      </c>
      <c r="AJ10" s="21">
        <v>0</v>
      </c>
      <c r="AK10" s="21">
        <v>0</v>
      </c>
      <c r="AL10" s="21">
        <v>0</v>
      </c>
      <c r="AM10" s="21">
        <v>850</v>
      </c>
      <c r="AN10" s="21">
        <v>953</v>
      </c>
      <c r="AO10" s="21">
        <v>953</v>
      </c>
      <c r="AP10" s="21">
        <v>885</v>
      </c>
      <c r="AQ10" s="21">
        <v>0</v>
      </c>
      <c r="AR10" s="21">
        <v>0</v>
      </c>
      <c r="AS10" s="21">
        <v>559.52</v>
      </c>
      <c r="AT10" s="21">
        <v>0</v>
      </c>
      <c r="AU10" s="21">
        <v>0</v>
      </c>
      <c r="AV10" s="21">
        <v>559.52</v>
      </c>
      <c r="AW10" s="21">
        <v>532.88</v>
      </c>
      <c r="AX10" s="21">
        <v>471.55</v>
      </c>
      <c r="AY10" s="21">
        <v>449.09</v>
      </c>
      <c r="AZ10" s="21">
        <v>538.91</v>
      </c>
      <c r="BA10" s="21">
        <v>0</v>
      </c>
      <c r="BB10" s="21">
        <v>754.95</v>
      </c>
      <c r="BC10" s="21">
        <v>609.64</v>
      </c>
      <c r="BD10" s="21">
        <v>833</v>
      </c>
      <c r="BE10" s="21">
        <v>0</v>
      </c>
      <c r="BF10" s="21">
        <v>1190</v>
      </c>
      <c r="BG10" s="21">
        <v>957</v>
      </c>
    </row>
    <row r="11" spans="1:59">
      <c r="A11" t="s">
        <v>22</v>
      </c>
      <c r="B11" t="s">
        <v>83</v>
      </c>
      <c r="C11" t="s">
        <v>30</v>
      </c>
      <c r="D11" t="s">
        <v>8</v>
      </c>
      <c r="E11" s="2">
        <v>278</v>
      </c>
      <c r="F11" s="2">
        <v>278</v>
      </c>
      <c r="G11" s="19">
        <v>905</v>
      </c>
      <c r="H11" s="20">
        <v>150</v>
      </c>
      <c r="I11" s="20">
        <v>275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150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150</v>
      </c>
      <c r="AD11" s="21">
        <v>0</v>
      </c>
      <c r="AE11" s="21">
        <v>150</v>
      </c>
      <c r="AF11" s="21">
        <v>0</v>
      </c>
      <c r="AG11" s="21">
        <v>275</v>
      </c>
      <c r="AH11" s="21">
        <v>0</v>
      </c>
      <c r="AI11" s="21">
        <v>0</v>
      </c>
      <c r="AJ11" s="21">
        <v>0</v>
      </c>
      <c r="AK11" s="21">
        <v>0</v>
      </c>
      <c r="AL11" s="21">
        <v>275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150</v>
      </c>
      <c r="AS11" s="21">
        <v>0</v>
      </c>
      <c r="AT11" s="21">
        <v>275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275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</row>
    <row r="12" spans="1:59">
      <c r="A12" t="s">
        <v>22</v>
      </c>
      <c r="B12" t="s">
        <v>83</v>
      </c>
      <c r="C12" t="s">
        <v>32</v>
      </c>
      <c r="D12" t="s">
        <v>8</v>
      </c>
      <c r="E12" s="2">
        <v>278</v>
      </c>
      <c r="F12" s="2">
        <v>278</v>
      </c>
      <c r="G12" s="19">
        <v>905</v>
      </c>
      <c r="H12" s="20">
        <v>185</v>
      </c>
      <c r="I12" s="20">
        <v>288</v>
      </c>
      <c r="J12" s="21">
        <v>0</v>
      </c>
      <c r="K12" s="21">
        <v>0</v>
      </c>
      <c r="L12" s="21">
        <v>214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255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288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</row>
    <row r="13" spans="1:59">
      <c r="A13" t="s">
        <v>22</v>
      </c>
      <c r="B13" t="s">
        <v>23</v>
      </c>
      <c r="C13" t="s">
        <v>32</v>
      </c>
      <c r="D13" t="s">
        <v>8</v>
      </c>
      <c r="E13" s="2">
        <v>278</v>
      </c>
      <c r="F13" s="2">
        <v>278</v>
      </c>
      <c r="G13" s="19">
        <v>905</v>
      </c>
      <c r="H13" s="20">
        <v>185</v>
      </c>
      <c r="I13" s="20">
        <v>280</v>
      </c>
      <c r="J13" s="21">
        <v>185</v>
      </c>
      <c r="K13" s="21">
        <v>214</v>
      </c>
      <c r="L13" s="21">
        <v>0</v>
      </c>
      <c r="M13" s="21">
        <v>0</v>
      </c>
      <c r="N13" s="21">
        <v>0</v>
      </c>
      <c r="O13" s="21">
        <v>0</v>
      </c>
      <c r="P13" s="21">
        <v>230</v>
      </c>
      <c r="Q13" s="21">
        <v>230</v>
      </c>
      <c r="R13" s="21">
        <v>230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280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185</v>
      </c>
    </row>
    <row r="14" spans="1:59">
      <c r="A14" t="s">
        <v>22</v>
      </c>
      <c r="B14" t="s">
        <v>84</v>
      </c>
      <c r="C14" t="s">
        <v>30</v>
      </c>
      <c r="D14" t="s">
        <v>7</v>
      </c>
      <c r="E14" s="2">
        <v>800</v>
      </c>
      <c r="F14" s="2">
        <v>800</v>
      </c>
      <c r="G14" s="19">
        <v>901</v>
      </c>
      <c r="H14" s="20">
        <v>375</v>
      </c>
      <c r="I14" s="20">
        <v>375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375</v>
      </c>
      <c r="AF14" s="21">
        <v>0</v>
      </c>
      <c r="AG14" s="21">
        <v>375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375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</row>
    <row r="15" spans="1:59">
      <c r="A15" t="s">
        <v>22</v>
      </c>
      <c r="B15" t="s">
        <v>84</v>
      </c>
      <c r="C15" t="s">
        <v>30</v>
      </c>
      <c r="D15" t="s">
        <v>8</v>
      </c>
      <c r="E15" s="2">
        <v>800</v>
      </c>
      <c r="F15" s="2">
        <v>800</v>
      </c>
      <c r="G15" s="19">
        <v>901</v>
      </c>
      <c r="H15" s="20">
        <v>375</v>
      </c>
      <c r="I15" s="20">
        <v>375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375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375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</row>
    <row r="16" spans="1:59">
      <c r="A16" t="s">
        <v>22</v>
      </c>
      <c r="B16" t="s">
        <v>84</v>
      </c>
      <c r="C16" t="s">
        <v>32</v>
      </c>
      <c r="D16" t="s">
        <v>31</v>
      </c>
      <c r="E16" s="2">
        <v>800</v>
      </c>
      <c r="F16" s="2">
        <v>800</v>
      </c>
      <c r="G16" s="19">
        <v>901</v>
      </c>
      <c r="H16" s="20">
        <v>75</v>
      </c>
      <c r="I16" s="20">
        <v>95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75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</row>
    <row r="17" spans="1:59">
      <c r="A17" t="s">
        <v>22</v>
      </c>
      <c r="B17" t="s">
        <v>84</v>
      </c>
      <c r="C17" t="s">
        <v>32</v>
      </c>
      <c r="D17" t="s">
        <v>7</v>
      </c>
      <c r="E17" s="2">
        <v>800</v>
      </c>
      <c r="F17" s="2">
        <v>800</v>
      </c>
      <c r="G17" s="19">
        <v>901</v>
      </c>
      <c r="H17" s="20">
        <v>375</v>
      </c>
      <c r="I17" s="20">
        <v>525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525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375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</row>
    <row r="18" spans="1:59">
      <c r="A18" t="s">
        <v>22</v>
      </c>
      <c r="B18" t="s">
        <v>84</v>
      </c>
      <c r="C18" t="s">
        <v>32</v>
      </c>
      <c r="D18" t="s">
        <v>8</v>
      </c>
      <c r="E18" s="2">
        <v>800</v>
      </c>
      <c r="F18" s="2">
        <v>800</v>
      </c>
      <c r="G18" s="19">
        <v>901</v>
      </c>
      <c r="H18" s="20">
        <v>400</v>
      </c>
      <c r="I18" s="20">
        <v>800</v>
      </c>
      <c r="J18" s="21">
        <v>500</v>
      </c>
      <c r="K18" s="21">
        <v>543</v>
      </c>
      <c r="L18" s="21">
        <v>543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525</v>
      </c>
      <c r="S18" s="21">
        <v>0</v>
      </c>
      <c r="T18" s="21">
        <v>600</v>
      </c>
      <c r="U18" s="21">
        <v>765</v>
      </c>
      <c r="V18" s="21">
        <v>525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475</v>
      </c>
      <c r="AN18" s="21">
        <v>600</v>
      </c>
      <c r="AO18" s="21">
        <v>600</v>
      </c>
      <c r="AP18" s="21">
        <v>489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455.27</v>
      </c>
      <c r="BF18" s="21">
        <v>455.27</v>
      </c>
      <c r="BG18" s="21">
        <v>500</v>
      </c>
    </row>
    <row r="19" spans="1:59">
      <c r="A19" t="s">
        <v>22</v>
      </c>
      <c r="B19" t="s">
        <v>24</v>
      </c>
      <c r="C19" t="s">
        <v>30</v>
      </c>
      <c r="D19" t="s">
        <v>7</v>
      </c>
      <c r="E19" s="2">
        <v>278</v>
      </c>
      <c r="F19" s="2">
        <v>278</v>
      </c>
      <c r="G19" s="19">
        <v>913</v>
      </c>
      <c r="H19" s="20">
        <v>136.29</v>
      </c>
      <c r="I19" s="20">
        <v>300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250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250</v>
      </c>
      <c r="AD19" s="21">
        <v>0</v>
      </c>
      <c r="AE19" s="21">
        <v>225</v>
      </c>
      <c r="AF19" s="21">
        <v>0</v>
      </c>
      <c r="AG19" s="21">
        <v>300</v>
      </c>
      <c r="AH19" s="21">
        <v>136.29</v>
      </c>
      <c r="AI19" s="21">
        <v>0</v>
      </c>
      <c r="AJ19" s="21">
        <v>0</v>
      </c>
      <c r="AK19" s="21">
        <v>0</v>
      </c>
      <c r="AL19" s="21">
        <v>300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225</v>
      </c>
      <c r="AS19" s="21">
        <v>0</v>
      </c>
      <c r="AT19" s="21">
        <v>300</v>
      </c>
      <c r="AU19" s="21">
        <v>136.29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300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</row>
    <row r="20" spans="1:59">
      <c r="A20" t="s">
        <v>22</v>
      </c>
      <c r="B20" t="s">
        <v>24</v>
      </c>
      <c r="C20" t="s">
        <v>32</v>
      </c>
      <c r="D20" t="s">
        <v>8</v>
      </c>
      <c r="E20" s="2">
        <v>278</v>
      </c>
      <c r="F20" s="2">
        <v>278</v>
      </c>
      <c r="G20" s="19">
        <v>913</v>
      </c>
      <c r="H20" s="20">
        <v>200.29</v>
      </c>
      <c r="I20" s="20">
        <v>536</v>
      </c>
      <c r="J20" s="21">
        <v>525</v>
      </c>
      <c r="K20" s="21">
        <v>536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498</v>
      </c>
      <c r="AO20" s="21">
        <v>498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200.29</v>
      </c>
      <c r="BF20" s="21">
        <v>200.82</v>
      </c>
      <c r="BG20" s="21">
        <v>525</v>
      </c>
    </row>
    <row r="21" spans="1:59">
      <c r="A21" t="s">
        <v>22</v>
      </c>
      <c r="B21" t="s">
        <v>25</v>
      </c>
      <c r="C21" t="s">
        <v>32</v>
      </c>
      <c r="D21" t="s">
        <v>8</v>
      </c>
      <c r="E21" s="2">
        <v>278</v>
      </c>
      <c r="F21" s="2">
        <v>278</v>
      </c>
      <c r="G21" s="19">
        <v>913</v>
      </c>
      <c r="H21" s="20">
        <v>425</v>
      </c>
      <c r="I21" s="20">
        <v>536</v>
      </c>
      <c r="J21" s="21">
        <v>0</v>
      </c>
      <c r="K21" s="21">
        <v>0</v>
      </c>
      <c r="L21" s="21">
        <v>536</v>
      </c>
      <c r="M21" s="21">
        <v>0</v>
      </c>
      <c r="N21" s="21">
        <v>0</v>
      </c>
      <c r="O21" s="21">
        <v>0</v>
      </c>
      <c r="P21" s="21">
        <v>440</v>
      </c>
      <c r="Q21" s="21">
        <v>440</v>
      </c>
      <c r="R21" s="21">
        <v>440</v>
      </c>
      <c r="S21" s="21">
        <v>0</v>
      </c>
      <c r="T21" s="21">
        <v>0</v>
      </c>
      <c r="U21" s="21">
        <v>536</v>
      </c>
      <c r="V21" s="21">
        <v>0</v>
      </c>
      <c r="W21" s="21">
        <v>0</v>
      </c>
      <c r="X21" s="21">
        <v>0</v>
      </c>
      <c r="Y21" s="21">
        <v>425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</row>
    <row r="22" spans="1:59">
      <c r="E22" s="2"/>
      <c r="F22" s="2"/>
      <c r="G22" s="1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9">
      <c r="E23" s="2"/>
      <c r="F23" s="2"/>
      <c r="G23" s="1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9">
      <c r="E24" s="2"/>
      <c r="F24" s="2"/>
      <c r="G24" s="1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9">
      <c r="E25" s="2"/>
      <c r="F25" s="2"/>
      <c r="G25" s="19"/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9">
      <c r="E26" s="2"/>
      <c r="F26" s="2"/>
      <c r="G26" s="1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9">
      <c r="E27" s="2"/>
      <c r="F27" s="2"/>
      <c r="G27" s="1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9">
      <c r="A28" s="10"/>
      <c r="B28" s="10"/>
      <c r="C28" s="10"/>
      <c r="D28" s="10"/>
      <c r="E28" s="11"/>
      <c r="F28" s="11"/>
      <c r="G28" s="12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9">
      <c r="A29" s="10"/>
      <c r="B29" s="10"/>
      <c r="C29" s="10"/>
      <c r="D29" s="10"/>
      <c r="E29" s="11"/>
      <c r="F29" s="11"/>
      <c r="G29" s="12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9">
      <c r="A30" s="10"/>
      <c r="B30" s="10"/>
      <c r="C30" s="10"/>
      <c r="D30" s="10"/>
      <c r="E30" s="11"/>
      <c r="F30" s="11"/>
      <c r="G30" s="12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9">
      <c r="A31" s="10"/>
      <c r="B31" s="10"/>
      <c r="C31" s="10"/>
      <c r="D31" s="10"/>
      <c r="E31" s="11"/>
      <c r="F31" s="11"/>
      <c r="G31" s="12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9">
      <c r="E32" s="4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5:56">
      <c r="E33" s="4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5:56">
      <c r="E34" s="4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5:56">
      <c r="E35" s="4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5:56">
      <c r="E36" s="4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5:56">
      <c r="E37" s="4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5:56">
      <c r="E38" s="4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5:56">
      <c r="E39" s="4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5:56">
      <c r="E40" s="4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5:56">
      <c r="E41" s="4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5:56">
      <c r="E42" s="4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5:56">
      <c r="E43" s="4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5:56">
      <c r="E44" s="4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5:56">
      <c r="E45" s="4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5:56">
      <c r="E46" s="4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5:56">
      <c r="E47" s="4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5:56">
      <c r="E48" s="4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9">
      <c r="E49" s="4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9">
      <c r="E50" s="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2" spans="1:59" ht="45">
      <c r="A52" s="17" t="s">
        <v>14</v>
      </c>
      <c r="B52" s="17" t="s">
        <v>1</v>
      </c>
      <c r="C52" s="17" t="s">
        <v>2</v>
      </c>
      <c r="D52" s="17" t="s">
        <v>3</v>
      </c>
      <c r="E52" s="18" t="s">
        <v>15</v>
      </c>
      <c r="F52" s="18" t="s">
        <v>16</v>
      </c>
      <c r="G52" s="18" t="s">
        <v>17</v>
      </c>
      <c r="H52" s="18" t="s">
        <v>18</v>
      </c>
      <c r="I52" s="18" t="s">
        <v>19</v>
      </c>
      <c r="J52" s="18" t="s">
        <v>34</v>
      </c>
      <c r="K52" s="18" t="s">
        <v>20</v>
      </c>
      <c r="L52" s="18" t="s">
        <v>35</v>
      </c>
      <c r="M52" s="18" t="s">
        <v>36</v>
      </c>
      <c r="N52" s="18" t="s">
        <v>37</v>
      </c>
      <c r="O52" s="18" t="s">
        <v>38</v>
      </c>
      <c r="P52" s="18" t="s">
        <v>39</v>
      </c>
      <c r="Q52" s="18" t="s">
        <v>40</v>
      </c>
      <c r="R52" s="18" t="s">
        <v>27</v>
      </c>
      <c r="S52" s="18" t="s">
        <v>41</v>
      </c>
      <c r="T52" s="18" t="s">
        <v>42</v>
      </c>
      <c r="U52" s="18" t="s">
        <v>43</v>
      </c>
      <c r="V52" s="18" t="s">
        <v>44</v>
      </c>
      <c r="W52" s="18" t="s">
        <v>45</v>
      </c>
      <c r="X52" s="18" t="s">
        <v>46</v>
      </c>
      <c r="Y52" s="18" t="s">
        <v>47</v>
      </c>
      <c r="Z52" s="18" t="s">
        <v>48</v>
      </c>
      <c r="AA52" s="18" t="s">
        <v>49</v>
      </c>
      <c r="AB52" s="18" t="s">
        <v>50</v>
      </c>
      <c r="AC52" s="18" t="s">
        <v>51</v>
      </c>
      <c r="AD52" s="18" t="s">
        <v>52</v>
      </c>
      <c r="AE52" s="18" t="s">
        <v>53</v>
      </c>
      <c r="AF52" s="18" t="s">
        <v>54</v>
      </c>
      <c r="AG52" s="18" t="s">
        <v>55</v>
      </c>
      <c r="AH52" s="18" t="s">
        <v>56</v>
      </c>
      <c r="AI52" s="18" t="s">
        <v>57</v>
      </c>
      <c r="AJ52" s="18" t="s">
        <v>58</v>
      </c>
      <c r="AK52" s="18" t="s">
        <v>59</v>
      </c>
      <c r="AL52" s="18" t="s">
        <v>60</v>
      </c>
      <c r="AM52" s="18" t="s">
        <v>61</v>
      </c>
      <c r="AN52" s="18" t="s">
        <v>62</v>
      </c>
      <c r="AO52" s="18" t="s">
        <v>63</v>
      </c>
      <c r="AP52" s="18" t="s">
        <v>64</v>
      </c>
      <c r="AQ52" s="18" t="s">
        <v>65</v>
      </c>
      <c r="AR52" s="18" t="s">
        <v>66</v>
      </c>
      <c r="AS52" s="18" t="s">
        <v>67</v>
      </c>
      <c r="AT52" s="18" t="s">
        <v>68</v>
      </c>
      <c r="AU52" s="18" t="s">
        <v>69</v>
      </c>
      <c r="AV52" s="18" t="s">
        <v>70</v>
      </c>
      <c r="AW52" s="18" t="s">
        <v>71</v>
      </c>
      <c r="AX52" s="18" t="s">
        <v>72</v>
      </c>
      <c r="AY52" s="18" t="s">
        <v>73</v>
      </c>
      <c r="AZ52" s="18" t="s">
        <v>74</v>
      </c>
      <c r="BA52" s="18" t="s">
        <v>75</v>
      </c>
      <c r="BB52" s="18" t="s">
        <v>76</v>
      </c>
      <c r="BC52" s="18" t="s">
        <v>77</v>
      </c>
      <c r="BD52" s="18" t="s">
        <v>78</v>
      </c>
      <c r="BE52" s="18" t="s">
        <v>79</v>
      </c>
      <c r="BF52" s="18" t="s">
        <v>28</v>
      </c>
      <c r="BG52" s="18" t="s">
        <v>80</v>
      </c>
    </row>
    <row r="53" spans="1:59">
      <c r="A53" t="s">
        <v>6</v>
      </c>
      <c r="B53" t="s">
        <v>29</v>
      </c>
      <c r="C53" t="s">
        <v>32</v>
      </c>
      <c r="D53" t="s">
        <v>81</v>
      </c>
      <c r="E53" s="3">
        <f>IF('Shoppable Services'!$F$4=$D53,1,0)*IF('Shoppable Services'!$E$4=$C53,1,0)*IF('Shoppable Services'!$D$4=$B53,1,0)*IF('Shoppable Services'!$C$4=$A53,1,0)*$E2</f>
        <v>0</v>
      </c>
      <c r="F53" s="3">
        <f>IF('Shoppable Services'!$F$4=$D53,1,0)*IF('Shoppable Services'!$E$4=$C53,1,0)*IF('Shoppable Services'!$D$4=$B53,1,0)*IF('Shoppable Services'!$C$4=$A53,1,0)*$F2</f>
        <v>0</v>
      </c>
      <c r="G53" s="3">
        <f>IF('Shoppable Services'!$F$4=$D53,1,0)*IF('Shoppable Services'!$E$4=$C53,1,0)*IF('Shoppable Services'!$D$4=$B53,1,0)*IF('Shoppable Services'!$C$4=$A53,1,0)*$G2</f>
        <v>0</v>
      </c>
      <c r="H53" s="3">
        <f>IF('Shoppable Services'!$F$4=$D53,1,0)*IF('Shoppable Services'!$E$4=$C53,1,0)*IF('Shoppable Services'!$D$4=$B53,1,0)*IF('Shoppable Services'!$C$4=$A53,1,0)*$H2</f>
        <v>0</v>
      </c>
      <c r="I53" s="3">
        <f>IF('Shoppable Services'!$F$4=$D53,1,0)*IF('Shoppable Services'!$E$4=$C53,1,0)*IF('Shoppable Services'!$D$4=$B53,1,0)*IF('Shoppable Services'!$C$4=$A53,1,0)*$I2</f>
        <v>0</v>
      </c>
      <c r="J53" s="3">
        <f>IF('Shoppable Services'!$F$4=$D53,1,0)*IF('Shoppable Services'!$E$4=$C53,1,0)*IF('Shoppable Services'!$D$4=$B53,1,0)*IF('Shoppable Services'!$C$4=$A53,1,0)*IF('Shoppable Services'!$B$4=J$52,J2,0)</f>
        <v>0</v>
      </c>
      <c r="K53" s="3">
        <f>IF('Shoppable Services'!$F$4=$D53,1,0)*IF('Shoppable Services'!$E$4=$C53,1,0)*IF('Shoppable Services'!$D$4=$B53,1,0)*IF('Shoppable Services'!$C$4=$A53,1,0)*IF('Shoppable Services'!$B$4=K$52,K2,0)</f>
        <v>0</v>
      </c>
      <c r="L53" s="3">
        <f>IF('Shoppable Services'!$F$4=$D53,1,0)*IF('Shoppable Services'!$E$4=$C53,1,0)*IF('Shoppable Services'!$D$4=$B53,1,0)*IF('Shoppable Services'!$C$4=$A53,1,0)*IF('Shoppable Services'!$B$4=L$52,L2,0)</f>
        <v>0</v>
      </c>
      <c r="M53" s="3">
        <f>IF('Shoppable Services'!$F$4=$D53,1,0)*IF('Shoppable Services'!$E$4=$C53,1,0)*IF('Shoppable Services'!$D$4=$B53,1,0)*IF('Shoppable Services'!$C$4=$A53,1,0)*IF('Shoppable Services'!$B$4=M$52,M2,0)</f>
        <v>0</v>
      </c>
      <c r="N53" s="3">
        <f>IF('Shoppable Services'!$F$4=$D53,1,0)*IF('Shoppable Services'!$E$4=$C53,1,0)*IF('Shoppable Services'!$D$4=$B53,1,0)*IF('Shoppable Services'!$C$4=$A53,1,0)*IF('Shoppable Services'!$B$4=N$52,N2,0)</f>
        <v>0</v>
      </c>
      <c r="O53" s="3">
        <f>IF('Shoppable Services'!$F$4=$D53,1,0)*IF('Shoppable Services'!$E$4=$C53,1,0)*IF('Shoppable Services'!$D$4=$B53,1,0)*IF('Shoppable Services'!$C$4=$A53,1,0)*IF('Shoppable Services'!$B$4=O$52,O2,0)</f>
        <v>0</v>
      </c>
      <c r="P53" s="3">
        <f>IF('Shoppable Services'!$F$4=$D53,1,0)*IF('Shoppable Services'!$E$4=$C53,1,0)*IF('Shoppable Services'!$D$4=$B53,1,0)*IF('Shoppable Services'!$C$4=$A53,1,0)*IF('Shoppable Services'!$B$4=P$52,P2,0)</f>
        <v>0</v>
      </c>
      <c r="Q53" s="3">
        <f>IF('Shoppable Services'!$F$4=$D53,1,0)*IF('Shoppable Services'!$E$4=$C53,1,0)*IF('Shoppable Services'!$D$4=$B53,1,0)*IF('Shoppable Services'!$C$4=$A53,1,0)*IF('Shoppable Services'!$B$4=Q$52,Q2,0)</f>
        <v>0</v>
      </c>
      <c r="R53" s="3">
        <f>IF('Shoppable Services'!$F$4=$D53,1,0)*IF('Shoppable Services'!$E$4=$C53,1,0)*IF('Shoppable Services'!$D$4=$B53,1,0)*IF('Shoppable Services'!$C$4=$A53,1,0)*IF('Shoppable Services'!$B$4=R$52,R2,0)</f>
        <v>0</v>
      </c>
      <c r="S53" s="3">
        <f>IF('Shoppable Services'!$F$4=$D53,1,0)*IF('Shoppable Services'!$E$4=$C53,1,0)*IF('Shoppable Services'!$D$4=$B53,1,0)*IF('Shoppable Services'!$C$4=$A53,1,0)*IF('Shoppable Services'!$B$4=S$52,S2,0)</f>
        <v>0</v>
      </c>
      <c r="T53" s="3">
        <f>IF('Shoppable Services'!$F$4=$D53,1,0)*IF('Shoppable Services'!$E$4=$C53,1,0)*IF('Shoppable Services'!$D$4=$B53,1,0)*IF('Shoppable Services'!$C$4=$A53,1,0)*IF('Shoppable Services'!$B$4=T$52,T2,0)</f>
        <v>0</v>
      </c>
      <c r="U53" s="3">
        <f>IF('Shoppable Services'!$F$4=$D53,1,0)*IF('Shoppable Services'!$E$4=$C53,1,0)*IF('Shoppable Services'!$D$4=$B53,1,0)*IF('Shoppable Services'!$C$4=$A53,1,0)*IF('Shoppable Services'!$B$4=U$52,U2,0)</f>
        <v>0</v>
      </c>
      <c r="V53" s="3">
        <f>IF('Shoppable Services'!$F$4=$D53,1,0)*IF('Shoppable Services'!$E$4=$C53,1,0)*IF('Shoppable Services'!$D$4=$B53,1,0)*IF('Shoppable Services'!$C$4=$A53,1,0)*IF('Shoppable Services'!$B$4=V$52,V2,0)</f>
        <v>0</v>
      </c>
      <c r="W53" s="3">
        <f>IF('Shoppable Services'!$F$4=$D53,1,0)*IF('Shoppable Services'!$E$4=$C53,1,0)*IF('Shoppable Services'!$D$4=$B53,1,0)*IF('Shoppable Services'!$C$4=$A53,1,0)*IF('Shoppable Services'!$B$4=W$52,W2,0)</f>
        <v>0</v>
      </c>
      <c r="X53" s="3">
        <f>IF('Shoppable Services'!$F$4=$D53,1,0)*IF('Shoppable Services'!$E$4=$C53,1,0)*IF('Shoppable Services'!$D$4=$B53,1,0)*IF('Shoppable Services'!$C$4=$A53,1,0)*IF('Shoppable Services'!$B$4=X$52,X2,0)</f>
        <v>0</v>
      </c>
      <c r="Y53" s="3">
        <f>IF('Shoppable Services'!$F$4=$D53,1,0)*IF('Shoppable Services'!$E$4=$C53,1,0)*IF('Shoppable Services'!$D$4=$B53,1,0)*IF('Shoppable Services'!$C$4=$A53,1,0)*IF('Shoppable Services'!$B$4=Y$52,Y2,0)</f>
        <v>0</v>
      </c>
      <c r="Z53" s="3">
        <f>IF('Shoppable Services'!$F$4=$D53,1,0)*IF('Shoppable Services'!$E$4=$C53,1,0)*IF('Shoppable Services'!$D$4=$B53,1,0)*IF('Shoppable Services'!$C$4=$A53,1,0)*IF('Shoppable Services'!$B$4=Z$52,Z2,0)</f>
        <v>0</v>
      </c>
      <c r="AA53" s="3">
        <f>IF('Shoppable Services'!$F$4=$D53,1,0)*IF('Shoppable Services'!$E$4=$C53,1,0)*IF('Shoppable Services'!$D$4=$B53,1,0)*IF('Shoppable Services'!$C$4=$A53,1,0)*IF('Shoppable Services'!$B$4=AA$52,AA2,0)</f>
        <v>0</v>
      </c>
      <c r="AB53" s="3">
        <f>IF('Shoppable Services'!$F$4=$D53,1,0)*IF('Shoppable Services'!$E$4=$C53,1,0)*IF('Shoppable Services'!$D$4=$B53,1,0)*IF('Shoppable Services'!$C$4=$A53,1,0)*IF('Shoppable Services'!$B$4=AB$52,AB2,0)</f>
        <v>0</v>
      </c>
      <c r="AC53" s="3">
        <f>IF('Shoppable Services'!$F$4=$D53,1,0)*IF('Shoppable Services'!$E$4=$C53,1,0)*IF('Shoppable Services'!$D$4=$B53,1,0)*IF('Shoppable Services'!$C$4=$A53,1,0)*IF('Shoppable Services'!$B$4=AC$52,AC2,0)</f>
        <v>0</v>
      </c>
      <c r="AD53" s="3">
        <f>IF('Shoppable Services'!$F$4=$D53,1,0)*IF('Shoppable Services'!$E$4=$C53,1,0)*IF('Shoppable Services'!$D$4=$B53,1,0)*IF('Shoppable Services'!$C$4=$A53,1,0)*IF('Shoppable Services'!$B$4=AD$52,AD2,0)</f>
        <v>0</v>
      </c>
      <c r="AE53" s="3">
        <f>IF('Shoppable Services'!$F$4=$D53,1,0)*IF('Shoppable Services'!$E$4=$C53,1,0)*IF('Shoppable Services'!$D$4=$B53,1,0)*IF('Shoppable Services'!$C$4=$A53,1,0)*IF('Shoppable Services'!$B$4=AE$52,AE2,0)</f>
        <v>0</v>
      </c>
      <c r="AF53" s="3">
        <f>IF('Shoppable Services'!$F$4=$D53,1,0)*IF('Shoppable Services'!$E$4=$C53,1,0)*IF('Shoppable Services'!$D$4=$B53,1,0)*IF('Shoppable Services'!$C$4=$A53,1,0)*IF('Shoppable Services'!$B$4=AF$52,AF2,0)</f>
        <v>0</v>
      </c>
      <c r="AG53" s="3">
        <f>IF('Shoppable Services'!$F$4=$D53,1,0)*IF('Shoppable Services'!$E$4=$C53,1,0)*IF('Shoppable Services'!$D$4=$B53,1,0)*IF('Shoppable Services'!$C$4=$A53,1,0)*IF('Shoppable Services'!$B$4=AG$52,AG2,0)</f>
        <v>0</v>
      </c>
      <c r="AH53" s="3">
        <f>IF('Shoppable Services'!$F$4=$D53,1,0)*IF('Shoppable Services'!$E$4=$C53,1,0)*IF('Shoppable Services'!$D$4=$B53,1,0)*IF('Shoppable Services'!$C$4=$A53,1,0)*IF('Shoppable Services'!$B$4=AH$52,AH2,0)</f>
        <v>0</v>
      </c>
      <c r="AI53" s="3">
        <f>IF('Shoppable Services'!$F$4=$D53,1,0)*IF('Shoppable Services'!$E$4=$C53,1,0)*IF('Shoppable Services'!$D$4=$B53,1,0)*IF('Shoppable Services'!$C$4=$A53,1,0)*IF('Shoppable Services'!$B$4=AI$52,AI2,0)</f>
        <v>0</v>
      </c>
      <c r="AJ53" s="3">
        <f>IF('Shoppable Services'!$F$4=$D53,1,0)*IF('Shoppable Services'!$E$4=$C53,1,0)*IF('Shoppable Services'!$D$4=$B53,1,0)*IF('Shoppable Services'!$C$4=$A53,1,0)*IF('Shoppable Services'!$B$4=AJ$52,AJ2,0)</f>
        <v>0</v>
      </c>
      <c r="AK53" s="3">
        <f>IF('Shoppable Services'!$F$4=$D53,1,0)*IF('Shoppable Services'!$E$4=$C53,1,0)*IF('Shoppable Services'!$D$4=$B53,1,0)*IF('Shoppable Services'!$C$4=$A53,1,0)*IF('Shoppable Services'!$B$4=AK$52,AK2,0)</f>
        <v>0</v>
      </c>
      <c r="AL53" s="3">
        <f>IF('Shoppable Services'!$F$4=$D53,1,0)*IF('Shoppable Services'!$E$4=$C53,1,0)*IF('Shoppable Services'!$D$4=$B53,1,0)*IF('Shoppable Services'!$C$4=$A53,1,0)*IF('Shoppable Services'!$B$4=AL$52,AL2,0)</f>
        <v>0</v>
      </c>
      <c r="AM53" s="3">
        <f>IF('Shoppable Services'!$F$4=$D53,1,0)*IF('Shoppable Services'!$E$4=$C53,1,0)*IF('Shoppable Services'!$D$4=$B53,1,0)*IF('Shoppable Services'!$C$4=$A53,1,0)*IF('Shoppable Services'!$B$4=AM$52,AM2,0)</f>
        <v>0</v>
      </c>
      <c r="AN53" s="3">
        <f>IF('Shoppable Services'!$F$4=$D53,1,0)*IF('Shoppable Services'!$E$4=$C53,1,0)*IF('Shoppable Services'!$D$4=$B53,1,0)*IF('Shoppable Services'!$C$4=$A53,1,0)*IF('Shoppable Services'!$B$4=AN$52,AN2,0)</f>
        <v>0</v>
      </c>
      <c r="AO53" s="3">
        <f>IF('Shoppable Services'!$F$4=$D53,1,0)*IF('Shoppable Services'!$E$4=$C53,1,0)*IF('Shoppable Services'!$D$4=$B53,1,0)*IF('Shoppable Services'!$C$4=$A53,1,0)*IF('Shoppable Services'!$B$4=AO$52,AO2,0)</f>
        <v>0</v>
      </c>
      <c r="AP53" s="3">
        <f>IF('Shoppable Services'!$F$4=$D53,1,0)*IF('Shoppable Services'!$E$4=$C53,1,0)*IF('Shoppable Services'!$D$4=$B53,1,0)*IF('Shoppable Services'!$C$4=$A53,1,0)*IF('Shoppable Services'!$B$4=AP$52,AP2,0)</f>
        <v>0</v>
      </c>
      <c r="AQ53" s="3">
        <f>IF('Shoppable Services'!$F$4=$D53,1,0)*IF('Shoppable Services'!$E$4=$C53,1,0)*IF('Shoppable Services'!$D$4=$B53,1,0)*IF('Shoppable Services'!$C$4=$A53,1,0)*IF('Shoppable Services'!$B$4=AQ$52,AQ2,0)</f>
        <v>0</v>
      </c>
      <c r="AR53" s="3">
        <f>IF('Shoppable Services'!$F$4=$D53,1,0)*IF('Shoppable Services'!$E$4=$C53,1,0)*IF('Shoppable Services'!$D$4=$B53,1,0)*IF('Shoppable Services'!$C$4=$A53,1,0)*IF('Shoppable Services'!$B$4=AR$52,AR2,0)</f>
        <v>0</v>
      </c>
      <c r="AS53" s="3">
        <f>IF('Shoppable Services'!$F$4=$D53,1,0)*IF('Shoppable Services'!$E$4=$C53,1,0)*IF('Shoppable Services'!$D$4=$B53,1,0)*IF('Shoppable Services'!$C$4=$A53,1,0)*IF('Shoppable Services'!$B$4=AS$52,AS2,0)</f>
        <v>0</v>
      </c>
      <c r="AT53" s="3">
        <f>IF('Shoppable Services'!$F$4=$D53,1,0)*IF('Shoppable Services'!$E$4=$C53,1,0)*IF('Shoppable Services'!$D$4=$B53,1,0)*IF('Shoppable Services'!$C$4=$A53,1,0)*IF('Shoppable Services'!$B$4=AT$52,AT2,0)</f>
        <v>0</v>
      </c>
      <c r="AU53" s="3">
        <f>IF('Shoppable Services'!$F$4=$D53,1,0)*IF('Shoppable Services'!$E$4=$C53,1,0)*IF('Shoppable Services'!$D$4=$B53,1,0)*IF('Shoppable Services'!$C$4=$A53,1,0)*IF('Shoppable Services'!$B$4=AU$52,AU2,0)</f>
        <v>0</v>
      </c>
      <c r="AV53" s="3">
        <f>IF('Shoppable Services'!$F$4=$D53,1,0)*IF('Shoppable Services'!$E$4=$C53,1,0)*IF('Shoppable Services'!$D$4=$B53,1,0)*IF('Shoppable Services'!$C$4=$A53,1,0)*IF('Shoppable Services'!$B$4=AV$52,AV2,0)</f>
        <v>0</v>
      </c>
      <c r="AW53" s="3">
        <f>IF('Shoppable Services'!$F$4=$D53,1,0)*IF('Shoppable Services'!$E$4=$C53,1,0)*IF('Shoppable Services'!$D$4=$B53,1,0)*IF('Shoppable Services'!$C$4=$A53,1,0)*IF('Shoppable Services'!$B$4=AW$52,AW2,0)</f>
        <v>0</v>
      </c>
      <c r="AX53" s="3">
        <f>IF('Shoppable Services'!$F$4=$D53,1,0)*IF('Shoppable Services'!$E$4=$C53,1,0)*IF('Shoppable Services'!$D$4=$B53,1,0)*IF('Shoppable Services'!$C$4=$A53,1,0)*IF('Shoppable Services'!$B$4=AX$52,AX2,0)</f>
        <v>0</v>
      </c>
      <c r="AY53" s="3">
        <f>IF('Shoppable Services'!$F$4=$D53,1,0)*IF('Shoppable Services'!$E$4=$C53,1,0)*IF('Shoppable Services'!$D$4=$B53,1,0)*IF('Shoppable Services'!$C$4=$A53,1,0)*IF('Shoppable Services'!$B$4=AY$52,AY2,0)</f>
        <v>0</v>
      </c>
      <c r="AZ53" s="3">
        <f>IF('Shoppable Services'!$F$4=$D53,1,0)*IF('Shoppable Services'!$E$4=$C53,1,0)*IF('Shoppable Services'!$D$4=$B53,1,0)*IF('Shoppable Services'!$C$4=$A53,1,0)*IF('Shoppable Services'!$B$4=AZ$52,AZ2,0)</f>
        <v>0</v>
      </c>
      <c r="BA53" s="3">
        <f>IF('Shoppable Services'!$F$4=$D53,1,0)*IF('Shoppable Services'!$E$4=$C53,1,0)*IF('Shoppable Services'!$D$4=$B53,1,0)*IF('Shoppable Services'!$C$4=$A53,1,0)*IF('Shoppable Services'!$B$4=BA$52,BA2,0)</f>
        <v>0</v>
      </c>
      <c r="BB53" s="3">
        <f>IF('Shoppable Services'!$F$4=$D53,1,0)*IF('Shoppable Services'!$E$4=$C53,1,0)*IF('Shoppable Services'!$D$4=$B53,1,0)*IF('Shoppable Services'!$C$4=$A53,1,0)*IF('Shoppable Services'!$B$4=BB$52,BB2,0)</f>
        <v>0</v>
      </c>
      <c r="BC53" s="3">
        <f>IF('Shoppable Services'!$F$4=$D53,1,0)*IF('Shoppable Services'!$E$4=$C53,1,0)*IF('Shoppable Services'!$D$4=$B53,1,0)*IF('Shoppable Services'!$C$4=$A53,1,0)*IF('Shoppable Services'!$B$4=BC$52,BC2,0)</f>
        <v>0</v>
      </c>
      <c r="BD53" s="3">
        <f>IF('Shoppable Services'!$F$4=$D53,1,0)*IF('Shoppable Services'!$E$4=$C53,1,0)*IF('Shoppable Services'!$D$4=$B53,1,0)*IF('Shoppable Services'!$C$4=$A53,1,0)*IF('Shoppable Services'!$B$4=BD$52,BD2,0)</f>
        <v>0</v>
      </c>
      <c r="BE53" s="3">
        <f>IF('Shoppable Services'!$F$4=$D53,1,0)*IF('Shoppable Services'!$E$4=$C53,1,0)*IF('Shoppable Services'!$D$4=$B53,1,0)*IF('Shoppable Services'!$C$4=$A53,1,0)*IF('Shoppable Services'!$B$4=BE$52,BE2,0)</f>
        <v>0</v>
      </c>
      <c r="BF53" s="3">
        <f>IF('Shoppable Services'!$F$4=$D53,1,0)*IF('Shoppable Services'!$E$4=$C53,1,0)*IF('Shoppable Services'!$D$4=$B53,1,0)*IF('Shoppable Services'!$C$4=$A53,1,0)*IF('Shoppable Services'!$B$4=BF$52,BF2,0)</f>
        <v>0</v>
      </c>
      <c r="BG53" s="3">
        <f>IF('Shoppable Services'!$F$4=$D53,1,0)*IF('Shoppable Services'!$E$4=$C53,1,0)*IF('Shoppable Services'!$D$4=$B53,1,0)*IF('Shoppable Services'!$C$4=$A53,1,0)*IF('Shoppable Services'!$B$4=BG$52,BG2,0)</f>
        <v>0</v>
      </c>
    </row>
    <row r="54" spans="1:59">
      <c r="A54" t="s">
        <v>6</v>
      </c>
      <c r="B54" t="s">
        <v>29</v>
      </c>
      <c r="C54" t="s">
        <v>32</v>
      </c>
      <c r="D54" t="s">
        <v>7</v>
      </c>
      <c r="E54" s="3">
        <f>IF('Shoppable Services'!$F$4=$D54,1,0)*IF('Shoppable Services'!$E$4=$C54,1,0)*IF('Shoppable Services'!$D$4=$B54,1,0)*IF('Shoppable Services'!$C$4=$A54,1,0)*$E3</f>
        <v>0</v>
      </c>
      <c r="F54" s="3">
        <f>IF('Shoppable Services'!$F$4=$D54,1,0)*IF('Shoppable Services'!$E$4=$C54,1,0)*IF('Shoppable Services'!$D$4=$B54,1,0)*IF('Shoppable Services'!$C$4=$A54,1,0)*$F3</f>
        <v>0</v>
      </c>
      <c r="G54" s="3">
        <f>IF('Shoppable Services'!$F$4=$D54,1,0)*IF('Shoppable Services'!$E$4=$C54,1,0)*IF('Shoppable Services'!$D$4=$B54,1,0)*IF('Shoppable Services'!$C$4=$A54,1,0)*$G3</f>
        <v>0</v>
      </c>
      <c r="H54" s="3">
        <f>IF('Shoppable Services'!$F$4=$D54,1,0)*IF('Shoppable Services'!$E$4=$C54,1,0)*IF('Shoppable Services'!$D$4=$B54,1,0)*IF('Shoppable Services'!$C$4=$A54,1,0)*$H3</f>
        <v>0</v>
      </c>
      <c r="I54" s="3">
        <f>IF('Shoppable Services'!$F$4=$D54,1,0)*IF('Shoppable Services'!$E$4=$C54,1,0)*IF('Shoppable Services'!$D$4=$B54,1,0)*IF('Shoppable Services'!$C$4=$A54,1,0)*$I3</f>
        <v>0</v>
      </c>
      <c r="J54" s="3">
        <f>IF('Shoppable Services'!$F$4=$D54,1,0)*IF('Shoppable Services'!$E$4=$C54,1,0)*IF('Shoppable Services'!$D$4=$B54,1,0)*IF('Shoppable Services'!$C$4=$A54,1,0)*IF('Shoppable Services'!$B$4=J$52,J3,0)</f>
        <v>0</v>
      </c>
      <c r="K54" s="3">
        <f>IF('Shoppable Services'!$F$4=$D54,1,0)*IF('Shoppable Services'!$E$4=$C54,1,0)*IF('Shoppable Services'!$D$4=$B54,1,0)*IF('Shoppable Services'!$C$4=$A54,1,0)*IF('Shoppable Services'!$B$4=K$52,K3,0)</f>
        <v>0</v>
      </c>
      <c r="L54" s="3">
        <f>IF('Shoppable Services'!$F$4=$D54,1,0)*IF('Shoppable Services'!$E$4=$C54,1,0)*IF('Shoppable Services'!$D$4=$B54,1,0)*IF('Shoppable Services'!$C$4=$A54,1,0)*IF('Shoppable Services'!$B$4=L$52,L3,0)</f>
        <v>0</v>
      </c>
      <c r="M54" s="3">
        <f>IF('Shoppable Services'!$F$4=$D54,1,0)*IF('Shoppable Services'!$E$4=$C54,1,0)*IF('Shoppable Services'!$D$4=$B54,1,0)*IF('Shoppable Services'!$C$4=$A54,1,0)*IF('Shoppable Services'!$B$4=M$52,M3,0)</f>
        <v>0</v>
      </c>
      <c r="N54" s="3">
        <f>IF('Shoppable Services'!$F$4=$D54,1,0)*IF('Shoppable Services'!$E$4=$C54,1,0)*IF('Shoppable Services'!$D$4=$B54,1,0)*IF('Shoppable Services'!$C$4=$A54,1,0)*IF('Shoppable Services'!$B$4=N$52,N3,0)</f>
        <v>0</v>
      </c>
      <c r="O54" s="3">
        <f>IF('Shoppable Services'!$F$4=$D54,1,0)*IF('Shoppable Services'!$E$4=$C54,1,0)*IF('Shoppable Services'!$D$4=$B54,1,0)*IF('Shoppable Services'!$C$4=$A54,1,0)*IF('Shoppable Services'!$B$4=O$52,O3,0)</f>
        <v>0</v>
      </c>
      <c r="P54" s="3">
        <f>IF('Shoppable Services'!$F$4=$D54,1,0)*IF('Shoppable Services'!$E$4=$C54,1,0)*IF('Shoppable Services'!$D$4=$B54,1,0)*IF('Shoppable Services'!$C$4=$A54,1,0)*IF('Shoppable Services'!$B$4=P$52,P3,0)</f>
        <v>0</v>
      </c>
      <c r="Q54" s="3">
        <f>IF('Shoppable Services'!$F$4=$D54,1,0)*IF('Shoppable Services'!$E$4=$C54,1,0)*IF('Shoppable Services'!$D$4=$B54,1,0)*IF('Shoppable Services'!$C$4=$A54,1,0)*IF('Shoppable Services'!$B$4=Q$52,Q3,0)</f>
        <v>0</v>
      </c>
      <c r="R54" s="3">
        <f>IF('Shoppable Services'!$F$4=$D54,1,0)*IF('Shoppable Services'!$E$4=$C54,1,0)*IF('Shoppable Services'!$D$4=$B54,1,0)*IF('Shoppable Services'!$C$4=$A54,1,0)*IF('Shoppable Services'!$B$4=R$52,R3,0)</f>
        <v>0</v>
      </c>
      <c r="S54" s="3">
        <f>IF('Shoppable Services'!$F$4=$D54,1,0)*IF('Shoppable Services'!$E$4=$C54,1,0)*IF('Shoppable Services'!$D$4=$B54,1,0)*IF('Shoppable Services'!$C$4=$A54,1,0)*IF('Shoppable Services'!$B$4=S$52,S3,0)</f>
        <v>0</v>
      </c>
      <c r="T54" s="3">
        <f>IF('Shoppable Services'!$F$4=$D54,1,0)*IF('Shoppable Services'!$E$4=$C54,1,0)*IF('Shoppable Services'!$D$4=$B54,1,0)*IF('Shoppable Services'!$C$4=$A54,1,0)*IF('Shoppable Services'!$B$4=T$52,T3,0)</f>
        <v>0</v>
      </c>
      <c r="U54" s="3">
        <f>IF('Shoppable Services'!$F$4=$D54,1,0)*IF('Shoppable Services'!$E$4=$C54,1,0)*IF('Shoppable Services'!$D$4=$B54,1,0)*IF('Shoppable Services'!$C$4=$A54,1,0)*IF('Shoppable Services'!$B$4=U$52,U3,0)</f>
        <v>0</v>
      </c>
      <c r="V54" s="3">
        <f>IF('Shoppable Services'!$F$4=$D54,1,0)*IF('Shoppable Services'!$E$4=$C54,1,0)*IF('Shoppable Services'!$D$4=$B54,1,0)*IF('Shoppable Services'!$C$4=$A54,1,0)*IF('Shoppable Services'!$B$4=V$52,V3,0)</f>
        <v>0</v>
      </c>
      <c r="W54" s="3">
        <f>IF('Shoppable Services'!$F$4=$D54,1,0)*IF('Shoppable Services'!$E$4=$C54,1,0)*IF('Shoppable Services'!$D$4=$B54,1,0)*IF('Shoppable Services'!$C$4=$A54,1,0)*IF('Shoppable Services'!$B$4=W$52,W3,0)</f>
        <v>0</v>
      </c>
      <c r="X54" s="3">
        <f>IF('Shoppable Services'!$F$4=$D54,1,0)*IF('Shoppable Services'!$E$4=$C54,1,0)*IF('Shoppable Services'!$D$4=$B54,1,0)*IF('Shoppable Services'!$C$4=$A54,1,0)*IF('Shoppable Services'!$B$4=X$52,X3,0)</f>
        <v>0</v>
      </c>
      <c r="Y54" s="3">
        <f>IF('Shoppable Services'!$F$4=$D54,1,0)*IF('Shoppable Services'!$E$4=$C54,1,0)*IF('Shoppable Services'!$D$4=$B54,1,0)*IF('Shoppable Services'!$C$4=$A54,1,0)*IF('Shoppable Services'!$B$4=Y$52,Y3,0)</f>
        <v>0</v>
      </c>
      <c r="Z54" s="3">
        <f>IF('Shoppable Services'!$F$4=$D54,1,0)*IF('Shoppable Services'!$E$4=$C54,1,0)*IF('Shoppable Services'!$D$4=$B54,1,0)*IF('Shoppable Services'!$C$4=$A54,1,0)*IF('Shoppable Services'!$B$4=Z$52,Z3,0)</f>
        <v>0</v>
      </c>
      <c r="AA54" s="3">
        <f>IF('Shoppable Services'!$F$4=$D54,1,0)*IF('Shoppable Services'!$E$4=$C54,1,0)*IF('Shoppable Services'!$D$4=$B54,1,0)*IF('Shoppable Services'!$C$4=$A54,1,0)*IF('Shoppable Services'!$B$4=AA$52,AA3,0)</f>
        <v>0</v>
      </c>
      <c r="AB54" s="3">
        <f>IF('Shoppable Services'!$F$4=$D54,1,0)*IF('Shoppable Services'!$E$4=$C54,1,0)*IF('Shoppable Services'!$D$4=$B54,1,0)*IF('Shoppable Services'!$C$4=$A54,1,0)*IF('Shoppable Services'!$B$4=AB$52,AB3,0)</f>
        <v>0</v>
      </c>
      <c r="AC54" s="3">
        <f>IF('Shoppable Services'!$F$4=$D54,1,0)*IF('Shoppable Services'!$E$4=$C54,1,0)*IF('Shoppable Services'!$D$4=$B54,1,0)*IF('Shoppable Services'!$C$4=$A54,1,0)*IF('Shoppable Services'!$B$4=AC$52,AC3,0)</f>
        <v>0</v>
      </c>
      <c r="AD54" s="3">
        <f>IF('Shoppable Services'!$F$4=$D54,1,0)*IF('Shoppable Services'!$E$4=$C54,1,0)*IF('Shoppable Services'!$D$4=$B54,1,0)*IF('Shoppable Services'!$C$4=$A54,1,0)*IF('Shoppable Services'!$B$4=AD$52,AD3,0)</f>
        <v>0</v>
      </c>
      <c r="AE54" s="3">
        <f>IF('Shoppable Services'!$F$4=$D54,1,0)*IF('Shoppable Services'!$E$4=$C54,1,0)*IF('Shoppable Services'!$D$4=$B54,1,0)*IF('Shoppable Services'!$C$4=$A54,1,0)*IF('Shoppable Services'!$B$4=AE$52,AE3,0)</f>
        <v>0</v>
      </c>
      <c r="AF54" s="3">
        <f>IF('Shoppable Services'!$F$4=$D54,1,0)*IF('Shoppable Services'!$E$4=$C54,1,0)*IF('Shoppable Services'!$D$4=$B54,1,0)*IF('Shoppable Services'!$C$4=$A54,1,0)*IF('Shoppable Services'!$B$4=AF$52,AF3,0)</f>
        <v>0</v>
      </c>
      <c r="AG54" s="3">
        <f>IF('Shoppable Services'!$F$4=$D54,1,0)*IF('Shoppable Services'!$E$4=$C54,1,0)*IF('Shoppable Services'!$D$4=$B54,1,0)*IF('Shoppable Services'!$C$4=$A54,1,0)*IF('Shoppable Services'!$B$4=AG$52,AG3,0)</f>
        <v>0</v>
      </c>
      <c r="AH54" s="3">
        <f>IF('Shoppable Services'!$F$4=$D54,1,0)*IF('Shoppable Services'!$E$4=$C54,1,0)*IF('Shoppable Services'!$D$4=$B54,1,0)*IF('Shoppable Services'!$C$4=$A54,1,0)*IF('Shoppable Services'!$B$4=AH$52,AH3,0)</f>
        <v>0</v>
      </c>
      <c r="AI54" s="3">
        <f>IF('Shoppable Services'!$F$4=$D54,1,0)*IF('Shoppable Services'!$E$4=$C54,1,0)*IF('Shoppable Services'!$D$4=$B54,1,0)*IF('Shoppable Services'!$C$4=$A54,1,0)*IF('Shoppable Services'!$B$4=AI$52,AI3,0)</f>
        <v>0</v>
      </c>
      <c r="AJ54" s="3">
        <f>IF('Shoppable Services'!$F$4=$D54,1,0)*IF('Shoppable Services'!$E$4=$C54,1,0)*IF('Shoppable Services'!$D$4=$B54,1,0)*IF('Shoppable Services'!$C$4=$A54,1,0)*IF('Shoppable Services'!$B$4=AJ$52,AJ3,0)</f>
        <v>0</v>
      </c>
      <c r="AK54" s="3">
        <f>IF('Shoppable Services'!$F$4=$D54,1,0)*IF('Shoppable Services'!$E$4=$C54,1,0)*IF('Shoppable Services'!$D$4=$B54,1,0)*IF('Shoppable Services'!$C$4=$A54,1,0)*IF('Shoppable Services'!$B$4=AK$52,AK3,0)</f>
        <v>0</v>
      </c>
      <c r="AL54" s="3">
        <f>IF('Shoppable Services'!$F$4=$D54,1,0)*IF('Shoppable Services'!$E$4=$C54,1,0)*IF('Shoppable Services'!$D$4=$B54,1,0)*IF('Shoppable Services'!$C$4=$A54,1,0)*IF('Shoppable Services'!$B$4=AL$52,AL3,0)</f>
        <v>0</v>
      </c>
      <c r="AM54" s="3">
        <f>IF('Shoppable Services'!$F$4=$D54,1,0)*IF('Shoppable Services'!$E$4=$C54,1,0)*IF('Shoppable Services'!$D$4=$B54,1,0)*IF('Shoppable Services'!$C$4=$A54,1,0)*IF('Shoppable Services'!$B$4=AM$52,AM3,0)</f>
        <v>0</v>
      </c>
      <c r="AN54" s="3">
        <f>IF('Shoppable Services'!$F$4=$D54,1,0)*IF('Shoppable Services'!$E$4=$C54,1,0)*IF('Shoppable Services'!$D$4=$B54,1,0)*IF('Shoppable Services'!$C$4=$A54,1,0)*IF('Shoppable Services'!$B$4=AN$52,AN3,0)</f>
        <v>0</v>
      </c>
      <c r="AO54" s="3">
        <f>IF('Shoppable Services'!$F$4=$D54,1,0)*IF('Shoppable Services'!$E$4=$C54,1,0)*IF('Shoppable Services'!$D$4=$B54,1,0)*IF('Shoppable Services'!$C$4=$A54,1,0)*IF('Shoppable Services'!$B$4=AO$52,AO3,0)</f>
        <v>0</v>
      </c>
      <c r="AP54" s="3">
        <f>IF('Shoppable Services'!$F$4=$D54,1,0)*IF('Shoppable Services'!$E$4=$C54,1,0)*IF('Shoppable Services'!$D$4=$B54,1,0)*IF('Shoppable Services'!$C$4=$A54,1,0)*IF('Shoppable Services'!$B$4=AP$52,AP3,0)</f>
        <v>0</v>
      </c>
      <c r="AQ54" s="3">
        <f>IF('Shoppable Services'!$F$4=$D54,1,0)*IF('Shoppable Services'!$E$4=$C54,1,0)*IF('Shoppable Services'!$D$4=$B54,1,0)*IF('Shoppable Services'!$C$4=$A54,1,0)*IF('Shoppable Services'!$B$4=AQ$52,AQ3,0)</f>
        <v>0</v>
      </c>
      <c r="AR54" s="3">
        <f>IF('Shoppable Services'!$F$4=$D54,1,0)*IF('Shoppable Services'!$E$4=$C54,1,0)*IF('Shoppable Services'!$D$4=$B54,1,0)*IF('Shoppable Services'!$C$4=$A54,1,0)*IF('Shoppable Services'!$B$4=AR$52,AR3,0)</f>
        <v>0</v>
      </c>
      <c r="AS54" s="3">
        <f>IF('Shoppable Services'!$F$4=$D54,1,0)*IF('Shoppable Services'!$E$4=$C54,1,0)*IF('Shoppable Services'!$D$4=$B54,1,0)*IF('Shoppable Services'!$C$4=$A54,1,0)*IF('Shoppable Services'!$B$4=AS$52,AS3,0)</f>
        <v>0</v>
      </c>
      <c r="AT54" s="3">
        <f>IF('Shoppable Services'!$F$4=$D54,1,0)*IF('Shoppable Services'!$E$4=$C54,1,0)*IF('Shoppable Services'!$D$4=$B54,1,0)*IF('Shoppable Services'!$C$4=$A54,1,0)*IF('Shoppable Services'!$B$4=AT$52,AT3,0)</f>
        <v>0</v>
      </c>
      <c r="AU54" s="3">
        <f>IF('Shoppable Services'!$F$4=$D54,1,0)*IF('Shoppable Services'!$E$4=$C54,1,0)*IF('Shoppable Services'!$D$4=$B54,1,0)*IF('Shoppable Services'!$C$4=$A54,1,0)*IF('Shoppable Services'!$B$4=AU$52,AU3,0)</f>
        <v>0</v>
      </c>
      <c r="AV54" s="3">
        <f>IF('Shoppable Services'!$F$4=$D54,1,0)*IF('Shoppable Services'!$E$4=$C54,1,0)*IF('Shoppable Services'!$D$4=$B54,1,0)*IF('Shoppable Services'!$C$4=$A54,1,0)*IF('Shoppable Services'!$B$4=AV$52,AV3,0)</f>
        <v>0</v>
      </c>
      <c r="AW54" s="3">
        <f>IF('Shoppable Services'!$F$4=$D54,1,0)*IF('Shoppable Services'!$E$4=$C54,1,0)*IF('Shoppable Services'!$D$4=$B54,1,0)*IF('Shoppable Services'!$C$4=$A54,1,0)*IF('Shoppable Services'!$B$4=AW$52,AW3,0)</f>
        <v>0</v>
      </c>
      <c r="AX54" s="3">
        <f>IF('Shoppable Services'!$F$4=$D54,1,0)*IF('Shoppable Services'!$E$4=$C54,1,0)*IF('Shoppable Services'!$D$4=$B54,1,0)*IF('Shoppable Services'!$C$4=$A54,1,0)*IF('Shoppable Services'!$B$4=AX$52,AX3,0)</f>
        <v>0</v>
      </c>
      <c r="AY54" s="3">
        <f>IF('Shoppable Services'!$F$4=$D54,1,0)*IF('Shoppable Services'!$E$4=$C54,1,0)*IF('Shoppable Services'!$D$4=$B54,1,0)*IF('Shoppable Services'!$C$4=$A54,1,0)*IF('Shoppable Services'!$B$4=AY$52,AY3,0)</f>
        <v>0</v>
      </c>
      <c r="AZ54" s="3">
        <f>IF('Shoppable Services'!$F$4=$D54,1,0)*IF('Shoppable Services'!$E$4=$C54,1,0)*IF('Shoppable Services'!$D$4=$B54,1,0)*IF('Shoppable Services'!$C$4=$A54,1,0)*IF('Shoppable Services'!$B$4=AZ$52,AZ3,0)</f>
        <v>0</v>
      </c>
      <c r="BA54" s="3">
        <f>IF('Shoppable Services'!$F$4=$D54,1,0)*IF('Shoppable Services'!$E$4=$C54,1,0)*IF('Shoppable Services'!$D$4=$B54,1,0)*IF('Shoppable Services'!$C$4=$A54,1,0)*IF('Shoppable Services'!$B$4=BA$52,BA3,0)</f>
        <v>0</v>
      </c>
      <c r="BB54" s="3">
        <f>IF('Shoppable Services'!$F$4=$D54,1,0)*IF('Shoppable Services'!$E$4=$C54,1,0)*IF('Shoppable Services'!$D$4=$B54,1,0)*IF('Shoppable Services'!$C$4=$A54,1,0)*IF('Shoppable Services'!$B$4=BB$52,BB3,0)</f>
        <v>0</v>
      </c>
      <c r="BC54" s="3">
        <f>IF('Shoppable Services'!$F$4=$D54,1,0)*IF('Shoppable Services'!$E$4=$C54,1,0)*IF('Shoppable Services'!$D$4=$B54,1,0)*IF('Shoppable Services'!$C$4=$A54,1,0)*IF('Shoppable Services'!$B$4=BC$52,BC3,0)</f>
        <v>0</v>
      </c>
      <c r="BD54" s="3">
        <f>IF('Shoppable Services'!$F$4=$D54,1,0)*IF('Shoppable Services'!$E$4=$C54,1,0)*IF('Shoppable Services'!$D$4=$B54,1,0)*IF('Shoppable Services'!$C$4=$A54,1,0)*IF('Shoppable Services'!$B$4=BD$52,BD3,0)</f>
        <v>0</v>
      </c>
      <c r="BE54" s="3">
        <f>IF('Shoppable Services'!$F$4=$D54,1,0)*IF('Shoppable Services'!$E$4=$C54,1,0)*IF('Shoppable Services'!$D$4=$B54,1,0)*IF('Shoppable Services'!$C$4=$A54,1,0)*IF('Shoppable Services'!$B$4=BE$52,BE3,0)</f>
        <v>0</v>
      </c>
      <c r="BF54" s="3">
        <f>IF('Shoppable Services'!$F$4=$D54,1,0)*IF('Shoppable Services'!$E$4=$C54,1,0)*IF('Shoppable Services'!$D$4=$B54,1,0)*IF('Shoppable Services'!$C$4=$A54,1,0)*IF('Shoppable Services'!$B$4=BF$52,BF3,0)</f>
        <v>0</v>
      </c>
      <c r="BG54" s="3">
        <f>IF('Shoppable Services'!$F$4=$D54,1,0)*IF('Shoppable Services'!$E$4=$C54,1,0)*IF('Shoppable Services'!$D$4=$B54,1,0)*IF('Shoppable Services'!$C$4=$A54,1,0)*IF('Shoppable Services'!$B$4=BG$52,BG3,0)</f>
        <v>0</v>
      </c>
    </row>
    <row r="55" spans="1:59">
      <c r="A55" t="s">
        <v>6</v>
      </c>
      <c r="B55" t="s">
        <v>33</v>
      </c>
      <c r="C55" t="s">
        <v>32</v>
      </c>
      <c r="D55" t="s">
        <v>31</v>
      </c>
      <c r="E55" s="3">
        <f>IF('Shoppable Services'!$F$4=$D55,1,0)*IF('Shoppable Services'!$E$4=$C55,1,0)*IF('Shoppable Services'!$D$4=$B55,1,0)*IF('Shoppable Services'!$C$4=$A55,1,0)*$E4</f>
        <v>0</v>
      </c>
      <c r="F55" s="3">
        <f>IF('Shoppable Services'!$F$4=$D55,1,0)*IF('Shoppable Services'!$E$4=$C55,1,0)*IF('Shoppable Services'!$D$4=$B55,1,0)*IF('Shoppable Services'!$C$4=$A55,1,0)*$F4</f>
        <v>0</v>
      </c>
      <c r="G55" s="3">
        <f>IF('Shoppable Services'!$F$4=$D55,1,0)*IF('Shoppable Services'!$E$4=$C55,1,0)*IF('Shoppable Services'!$D$4=$B55,1,0)*IF('Shoppable Services'!$C$4=$A55,1,0)*$G4</f>
        <v>0</v>
      </c>
      <c r="H55" s="3">
        <f>IF('Shoppable Services'!$F$4=$D55,1,0)*IF('Shoppable Services'!$E$4=$C55,1,0)*IF('Shoppable Services'!$D$4=$B55,1,0)*IF('Shoppable Services'!$C$4=$A55,1,0)*$H4</f>
        <v>0</v>
      </c>
      <c r="I55" s="3">
        <f>IF('Shoppable Services'!$F$4=$D55,1,0)*IF('Shoppable Services'!$E$4=$C55,1,0)*IF('Shoppable Services'!$D$4=$B55,1,0)*IF('Shoppable Services'!$C$4=$A55,1,0)*$I4</f>
        <v>0</v>
      </c>
      <c r="J55" s="3">
        <f>IF('Shoppable Services'!$F$4=$D55,1,0)*IF('Shoppable Services'!$E$4=$C55,1,0)*IF('Shoppable Services'!$D$4=$B55,1,0)*IF('Shoppable Services'!$C$4=$A55,1,0)*IF('Shoppable Services'!$B$4=J$52,J4,0)</f>
        <v>0</v>
      </c>
      <c r="K55" s="3">
        <f>IF('Shoppable Services'!$F$4=$D55,1,0)*IF('Shoppable Services'!$E$4=$C55,1,0)*IF('Shoppable Services'!$D$4=$B55,1,0)*IF('Shoppable Services'!$C$4=$A55,1,0)*IF('Shoppable Services'!$B$4=K$52,K4,0)</f>
        <v>0</v>
      </c>
      <c r="L55" s="3">
        <f>IF('Shoppable Services'!$F$4=$D55,1,0)*IF('Shoppable Services'!$E$4=$C55,1,0)*IF('Shoppable Services'!$D$4=$B55,1,0)*IF('Shoppable Services'!$C$4=$A55,1,0)*IF('Shoppable Services'!$B$4=L$52,L4,0)</f>
        <v>0</v>
      </c>
      <c r="M55" s="3">
        <f>IF('Shoppable Services'!$F$4=$D55,1,0)*IF('Shoppable Services'!$E$4=$C55,1,0)*IF('Shoppable Services'!$D$4=$B55,1,0)*IF('Shoppable Services'!$C$4=$A55,1,0)*IF('Shoppable Services'!$B$4=M$52,M4,0)</f>
        <v>0</v>
      </c>
      <c r="N55" s="3">
        <f>IF('Shoppable Services'!$F$4=$D55,1,0)*IF('Shoppable Services'!$E$4=$C55,1,0)*IF('Shoppable Services'!$D$4=$B55,1,0)*IF('Shoppable Services'!$C$4=$A55,1,0)*IF('Shoppable Services'!$B$4=N$52,N4,0)</f>
        <v>0</v>
      </c>
      <c r="O55" s="3">
        <f>IF('Shoppable Services'!$F$4=$D55,1,0)*IF('Shoppable Services'!$E$4=$C55,1,0)*IF('Shoppable Services'!$D$4=$B55,1,0)*IF('Shoppable Services'!$C$4=$A55,1,0)*IF('Shoppable Services'!$B$4=O$52,O4,0)</f>
        <v>0</v>
      </c>
      <c r="P55" s="3">
        <f>IF('Shoppable Services'!$F$4=$D55,1,0)*IF('Shoppable Services'!$E$4=$C55,1,0)*IF('Shoppable Services'!$D$4=$B55,1,0)*IF('Shoppable Services'!$C$4=$A55,1,0)*IF('Shoppable Services'!$B$4=P$52,P4,0)</f>
        <v>0</v>
      </c>
      <c r="Q55" s="3">
        <f>IF('Shoppable Services'!$F$4=$D55,1,0)*IF('Shoppable Services'!$E$4=$C55,1,0)*IF('Shoppable Services'!$D$4=$B55,1,0)*IF('Shoppable Services'!$C$4=$A55,1,0)*IF('Shoppable Services'!$B$4=Q$52,Q4,0)</f>
        <v>0</v>
      </c>
      <c r="R55" s="3">
        <f>IF('Shoppable Services'!$F$4=$D55,1,0)*IF('Shoppable Services'!$E$4=$C55,1,0)*IF('Shoppable Services'!$D$4=$B55,1,0)*IF('Shoppable Services'!$C$4=$A55,1,0)*IF('Shoppable Services'!$B$4=R$52,R4,0)</f>
        <v>0</v>
      </c>
      <c r="S55" s="3">
        <f>IF('Shoppable Services'!$F$4=$D55,1,0)*IF('Shoppable Services'!$E$4=$C55,1,0)*IF('Shoppable Services'!$D$4=$B55,1,0)*IF('Shoppable Services'!$C$4=$A55,1,0)*IF('Shoppable Services'!$B$4=S$52,S4,0)</f>
        <v>0</v>
      </c>
      <c r="T55" s="3">
        <f>IF('Shoppable Services'!$F$4=$D55,1,0)*IF('Shoppable Services'!$E$4=$C55,1,0)*IF('Shoppable Services'!$D$4=$B55,1,0)*IF('Shoppable Services'!$C$4=$A55,1,0)*IF('Shoppable Services'!$B$4=T$52,T4,0)</f>
        <v>0</v>
      </c>
      <c r="U55" s="3">
        <f>IF('Shoppable Services'!$F$4=$D55,1,0)*IF('Shoppable Services'!$E$4=$C55,1,0)*IF('Shoppable Services'!$D$4=$B55,1,0)*IF('Shoppable Services'!$C$4=$A55,1,0)*IF('Shoppable Services'!$B$4=U$52,U4,0)</f>
        <v>0</v>
      </c>
      <c r="V55" s="3">
        <f>IF('Shoppable Services'!$F$4=$D55,1,0)*IF('Shoppable Services'!$E$4=$C55,1,0)*IF('Shoppable Services'!$D$4=$B55,1,0)*IF('Shoppable Services'!$C$4=$A55,1,0)*IF('Shoppable Services'!$B$4=V$52,V4,0)</f>
        <v>0</v>
      </c>
      <c r="W55" s="3">
        <f>IF('Shoppable Services'!$F$4=$D55,1,0)*IF('Shoppable Services'!$E$4=$C55,1,0)*IF('Shoppable Services'!$D$4=$B55,1,0)*IF('Shoppable Services'!$C$4=$A55,1,0)*IF('Shoppable Services'!$B$4=W$52,W4,0)</f>
        <v>0</v>
      </c>
      <c r="X55" s="3">
        <f>IF('Shoppable Services'!$F$4=$D55,1,0)*IF('Shoppable Services'!$E$4=$C55,1,0)*IF('Shoppable Services'!$D$4=$B55,1,0)*IF('Shoppable Services'!$C$4=$A55,1,0)*IF('Shoppable Services'!$B$4=X$52,X4,0)</f>
        <v>0</v>
      </c>
      <c r="Y55" s="3">
        <f>IF('Shoppable Services'!$F$4=$D55,1,0)*IF('Shoppable Services'!$E$4=$C55,1,0)*IF('Shoppable Services'!$D$4=$B55,1,0)*IF('Shoppable Services'!$C$4=$A55,1,0)*IF('Shoppable Services'!$B$4=Y$52,Y4,0)</f>
        <v>0</v>
      </c>
      <c r="Z55" s="3">
        <f>IF('Shoppable Services'!$F$4=$D55,1,0)*IF('Shoppable Services'!$E$4=$C55,1,0)*IF('Shoppable Services'!$D$4=$B55,1,0)*IF('Shoppable Services'!$C$4=$A55,1,0)*IF('Shoppable Services'!$B$4=Z$52,Z4,0)</f>
        <v>0</v>
      </c>
      <c r="AA55" s="3">
        <f>IF('Shoppable Services'!$F$4=$D55,1,0)*IF('Shoppable Services'!$E$4=$C55,1,0)*IF('Shoppable Services'!$D$4=$B55,1,0)*IF('Shoppable Services'!$C$4=$A55,1,0)*IF('Shoppable Services'!$B$4=AA$52,AA4,0)</f>
        <v>0</v>
      </c>
      <c r="AB55" s="3">
        <f>IF('Shoppable Services'!$F$4=$D55,1,0)*IF('Shoppable Services'!$E$4=$C55,1,0)*IF('Shoppable Services'!$D$4=$B55,1,0)*IF('Shoppable Services'!$C$4=$A55,1,0)*IF('Shoppable Services'!$B$4=AB$52,AB4,0)</f>
        <v>0</v>
      </c>
      <c r="AC55" s="3">
        <f>IF('Shoppable Services'!$F$4=$D55,1,0)*IF('Shoppable Services'!$E$4=$C55,1,0)*IF('Shoppable Services'!$D$4=$B55,1,0)*IF('Shoppable Services'!$C$4=$A55,1,0)*IF('Shoppable Services'!$B$4=AC$52,AC4,0)</f>
        <v>0</v>
      </c>
      <c r="AD55" s="3">
        <f>IF('Shoppable Services'!$F$4=$D55,1,0)*IF('Shoppable Services'!$E$4=$C55,1,0)*IF('Shoppable Services'!$D$4=$B55,1,0)*IF('Shoppable Services'!$C$4=$A55,1,0)*IF('Shoppable Services'!$B$4=AD$52,AD4,0)</f>
        <v>0</v>
      </c>
      <c r="AE55" s="3">
        <f>IF('Shoppable Services'!$F$4=$D55,1,0)*IF('Shoppable Services'!$E$4=$C55,1,0)*IF('Shoppable Services'!$D$4=$B55,1,0)*IF('Shoppable Services'!$C$4=$A55,1,0)*IF('Shoppable Services'!$B$4=AE$52,AE4,0)</f>
        <v>0</v>
      </c>
      <c r="AF55" s="3">
        <f>IF('Shoppable Services'!$F$4=$D55,1,0)*IF('Shoppable Services'!$E$4=$C55,1,0)*IF('Shoppable Services'!$D$4=$B55,1,0)*IF('Shoppable Services'!$C$4=$A55,1,0)*IF('Shoppable Services'!$B$4=AF$52,AF4,0)</f>
        <v>0</v>
      </c>
      <c r="AG55" s="3">
        <f>IF('Shoppable Services'!$F$4=$D55,1,0)*IF('Shoppable Services'!$E$4=$C55,1,0)*IF('Shoppable Services'!$D$4=$B55,1,0)*IF('Shoppable Services'!$C$4=$A55,1,0)*IF('Shoppable Services'!$B$4=AG$52,AG4,0)</f>
        <v>0</v>
      </c>
      <c r="AH55" s="3">
        <f>IF('Shoppable Services'!$F$4=$D55,1,0)*IF('Shoppable Services'!$E$4=$C55,1,0)*IF('Shoppable Services'!$D$4=$B55,1,0)*IF('Shoppable Services'!$C$4=$A55,1,0)*IF('Shoppable Services'!$B$4=AH$52,AH4,0)</f>
        <v>0</v>
      </c>
      <c r="AI55" s="3">
        <f>IF('Shoppable Services'!$F$4=$D55,1,0)*IF('Shoppable Services'!$E$4=$C55,1,0)*IF('Shoppable Services'!$D$4=$B55,1,0)*IF('Shoppable Services'!$C$4=$A55,1,0)*IF('Shoppable Services'!$B$4=AI$52,AI4,0)</f>
        <v>0</v>
      </c>
      <c r="AJ55" s="3">
        <f>IF('Shoppable Services'!$F$4=$D55,1,0)*IF('Shoppable Services'!$E$4=$C55,1,0)*IF('Shoppable Services'!$D$4=$B55,1,0)*IF('Shoppable Services'!$C$4=$A55,1,0)*IF('Shoppable Services'!$B$4=AJ$52,AJ4,0)</f>
        <v>0</v>
      </c>
      <c r="AK55" s="3">
        <f>IF('Shoppable Services'!$F$4=$D55,1,0)*IF('Shoppable Services'!$E$4=$C55,1,0)*IF('Shoppable Services'!$D$4=$B55,1,0)*IF('Shoppable Services'!$C$4=$A55,1,0)*IF('Shoppable Services'!$B$4=AK$52,AK4,0)</f>
        <v>0</v>
      </c>
      <c r="AL55" s="3">
        <f>IF('Shoppable Services'!$F$4=$D55,1,0)*IF('Shoppable Services'!$E$4=$C55,1,0)*IF('Shoppable Services'!$D$4=$B55,1,0)*IF('Shoppable Services'!$C$4=$A55,1,0)*IF('Shoppable Services'!$B$4=AL$52,AL4,0)</f>
        <v>0</v>
      </c>
      <c r="AM55" s="3">
        <f>IF('Shoppable Services'!$F$4=$D55,1,0)*IF('Shoppable Services'!$E$4=$C55,1,0)*IF('Shoppable Services'!$D$4=$B55,1,0)*IF('Shoppable Services'!$C$4=$A55,1,0)*IF('Shoppable Services'!$B$4=AM$52,AM4,0)</f>
        <v>0</v>
      </c>
      <c r="AN55" s="3">
        <f>IF('Shoppable Services'!$F$4=$D55,1,0)*IF('Shoppable Services'!$E$4=$C55,1,0)*IF('Shoppable Services'!$D$4=$B55,1,0)*IF('Shoppable Services'!$C$4=$A55,1,0)*IF('Shoppable Services'!$B$4=AN$52,AN4,0)</f>
        <v>0</v>
      </c>
      <c r="AO55" s="3">
        <f>IF('Shoppable Services'!$F$4=$D55,1,0)*IF('Shoppable Services'!$E$4=$C55,1,0)*IF('Shoppable Services'!$D$4=$B55,1,0)*IF('Shoppable Services'!$C$4=$A55,1,0)*IF('Shoppable Services'!$B$4=AO$52,AO4,0)</f>
        <v>0</v>
      </c>
      <c r="AP55" s="3">
        <f>IF('Shoppable Services'!$F$4=$D55,1,0)*IF('Shoppable Services'!$E$4=$C55,1,0)*IF('Shoppable Services'!$D$4=$B55,1,0)*IF('Shoppable Services'!$C$4=$A55,1,0)*IF('Shoppable Services'!$B$4=AP$52,AP4,0)</f>
        <v>0</v>
      </c>
      <c r="AQ55" s="3">
        <f>IF('Shoppable Services'!$F$4=$D55,1,0)*IF('Shoppable Services'!$E$4=$C55,1,0)*IF('Shoppable Services'!$D$4=$B55,1,0)*IF('Shoppable Services'!$C$4=$A55,1,0)*IF('Shoppable Services'!$B$4=AQ$52,AQ4,0)</f>
        <v>0</v>
      </c>
      <c r="AR55" s="3">
        <f>IF('Shoppable Services'!$F$4=$D55,1,0)*IF('Shoppable Services'!$E$4=$C55,1,0)*IF('Shoppable Services'!$D$4=$B55,1,0)*IF('Shoppable Services'!$C$4=$A55,1,0)*IF('Shoppable Services'!$B$4=AR$52,AR4,0)</f>
        <v>0</v>
      </c>
      <c r="AS55" s="3">
        <f>IF('Shoppable Services'!$F$4=$D55,1,0)*IF('Shoppable Services'!$E$4=$C55,1,0)*IF('Shoppable Services'!$D$4=$B55,1,0)*IF('Shoppable Services'!$C$4=$A55,1,0)*IF('Shoppable Services'!$B$4=AS$52,AS4,0)</f>
        <v>0</v>
      </c>
      <c r="AT55" s="3">
        <f>IF('Shoppable Services'!$F$4=$D55,1,0)*IF('Shoppable Services'!$E$4=$C55,1,0)*IF('Shoppable Services'!$D$4=$B55,1,0)*IF('Shoppable Services'!$C$4=$A55,1,0)*IF('Shoppable Services'!$B$4=AT$52,AT4,0)</f>
        <v>0</v>
      </c>
      <c r="AU55" s="3">
        <f>IF('Shoppable Services'!$F$4=$D55,1,0)*IF('Shoppable Services'!$E$4=$C55,1,0)*IF('Shoppable Services'!$D$4=$B55,1,0)*IF('Shoppable Services'!$C$4=$A55,1,0)*IF('Shoppable Services'!$B$4=AU$52,AU4,0)</f>
        <v>0</v>
      </c>
      <c r="AV55" s="3">
        <f>IF('Shoppable Services'!$F$4=$D55,1,0)*IF('Shoppable Services'!$E$4=$C55,1,0)*IF('Shoppable Services'!$D$4=$B55,1,0)*IF('Shoppable Services'!$C$4=$A55,1,0)*IF('Shoppable Services'!$B$4=AV$52,AV4,0)</f>
        <v>0</v>
      </c>
      <c r="AW55" s="3">
        <f>IF('Shoppable Services'!$F$4=$D55,1,0)*IF('Shoppable Services'!$E$4=$C55,1,0)*IF('Shoppable Services'!$D$4=$B55,1,0)*IF('Shoppable Services'!$C$4=$A55,1,0)*IF('Shoppable Services'!$B$4=AW$52,AW4,0)</f>
        <v>0</v>
      </c>
      <c r="AX55" s="3">
        <f>IF('Shoppable Services'!$F$4=$D55,1,0)*IF('Shoppable Services'!$E$4=$C55,1,0)*IF('Shoppable Services'!$D$4=$B55,1,0)*IF('Shoppable Services'!$C$4=$A55,1,0)*IF('Shoppable Services'!$B$4=AX$52,AX4,0)</f>
        <v>0</v>
      </c>
      <c r="AY55" s="3">
        <f>IF('Shoppable Services'!$F$4=$D55,1,0)*IF('Shoppable Services'!$E$4=$C55,1,0)*IF('Shoppable Services'!$D$4=$B55,1,0)*IF('Shoppable Services'!$C$4=$A55,1,0)*IF('Shoppable Services'!$B$4=AY$52,AY4,0)</f>
        <v>0</v>
      </c>
      <c r="AZ55" s="3">
        <f>IF('Shoppable Services'!$F$4=$D55,1,0)*IF('Shoppable Services'!$E$4=$C55,1,0)*IF('Shoppable Services'!$D$4=$B55,1,0)*IF('Shoppable Services'!$C$4=$A55,1,0)*IF('Shoppable Services'!$B$4=AZ$52,AZ4,0)</f>
        <v>0</v>
      </c>
      <c r="BA55" s="3">
        <f>IF('Shoppable Services'!$F$4=$D55,1,0)*IF('Shoppable Services'!$E$4=$C55,1,0)*IF('Shoppable Services'!$D$4=$B55,1,0)*IF('Shoppable Services'!$C$4=$A55,1,0)*IF('Shoppable Services'!$B$4=BA$52,BA4,0)</f>
        <v>0</v>
      </c>
      <c r="BB55" s="3">
        <f>IF('Shoppable Services'!$F$4=$D55,1,0)*IF('Shoppable Services'!$E$4=$C55,1,0)*IF('Shoppable Services'!$D$4=$B55,1,0)*IF('Shoppable Services'!$C$4=$A55,1,0)*IF('Shoppable Services'!$B$4=BB$52,BB4,0)</f>
        <v>0</v>
      </c>
      <c r="BC55" s="3">
        <f>IF('Shoppable Services'!$F$4=$D55,1,0)*IF('Shoppable Services'!$E$4=$C55,1,0)*IF('Shoppable Services'!$D$4=$B55,1,0)*IF('Shoppable Services'!$C$4=$A55,1,0)*IF('Shoppable Services'!$B$4=BC$52,BC4,0)</f>
        <v>0</v>
      </c>
      <c r="BD55" s="3">
        <f>IF('Shoppable Services'!$F$4=$D55,1,0)*IF('Shoppable Services'!$E$4=$C55,1,0)*IF('Shoppable Services'!$D$4=$B55,1,0)*IF('Shoppable Services'!$C$4=$A55,1,0)*IF('Shoppable Services'!$B$4=BD$52,BD4,0)</f>
        <v>0</v>
      </c>
      <c r="BE55" s="3">
        <f>IF('Shoppable Services'!$F$4=$D55,1,0)*IF('Shoppable Services'!$E$4=$C55,1,0)*IF('Shoppable Services'!$D$4=$B55,1,0)*IF('Shoppable Services'!$C$4=$A55,1,0)*IF('Shoppable Services'!$B$4=BE$52,BE4,0)</f>
        <v>0</v>
      </c>
      <c r="BF55" s="3">
        <f>IF('Shoppable Services'!$F$4=$D55,1,0)*IF('Shoppable Services'!$E$4=$C55,1,0)*IF('Shoppable Services'!$D$4=$B55,1,0)*IF('Shoppable Services'!$C$4=$A55,1,0)*IF('Shoppable Services'!$B$4=BF$52,BF4,0)</f>
        <v>0</v>
      </c>
      <c r="BG55" s="3">
        <f>IF('Shoppable Services'!$F$4=$D55,1,0)*IF('Shoppable Services'!$E$4=$C55,1,0)*IF('Shoppable Services'!$D$4=$B55,1,0)*IF('Shoppable Services'!$C$4=$A55,1,0)*IF('Shoppable Services'!$B$4=BG$52,BG4,0)</f>
        <v>0</v>
      </c>
    </row>
    <row r="56" spans="1:59">
      <c r="A56" t="s">
        <v>6</v>
      </c>
      <c r="B56" t="s">
        <v>33</v>
      </c>
      <c r="C56" t="s">
        <v>32</v>
      </c>
      <c r="D56" t="s">
        <v>81</v>
      </c>
      <c r="E56" s="3">
        <f>IF('Shoppable Services'!$F$4=$D56,1,0)*IF('Shoppable Services'!$E$4=$C56,1,0)*IF('Shoppable Services'!$D$4=$B56,1,0)*IF('Shoppable Services'!$C$4=$A56,1,0)*$E5</f>
        <v>0</v>
      </c>
      <c r="F56" s="3">
        <f>IF('Shoppable Services'!$F$4=$D56,1,0)*IF('Shoppable Services'!$E$4=$C56,1,0)*IF('Shoppable Services'!$D$4=$B56,1,0)*IF('Shoppable Services'!$C$4=$A56,1,0)*$F5</f>
        <v>0</v>
      </c>
      <c r="G56" s="3">
        <f>IF('Shoppable Services'!$F$4=$D56,1,0)*IF('Shoppable Services'!$E$4=$C56,1,0)*IF('Shoppable Services'!$D$4=$B56,1,0)*IF('Shoppable Services'!$C$4=$A56,1,0)*$G5</f>
        <v>0</v>
      </c>
      <c r="H56" s="3">
        <f>IF('Shoppable Services'!$F$4=$D56,1,0)*IF('Shoppable Services'!$E$4=$C56,1,0)*IF('Shoppable Services'!$D$4=$B56,1,0)*IF('Shoppable Services'!$C$4=$A56,1,0)*$H5</f>
        <v>0</v>
      </c>
      <c r="I56" s="3">
        <f>IF('Shoppable Services'!$F$4=$D56,1,0)*IF('Shoppable Services'!$E$4=$C56,1,0)*IF('Shoppable Services'!$D$4=$B56,1,0)*IF('Shoppable Services'!$C$4=$A56,1,0)*$I5</f>
        <v>0</v>
      </c>
      <c r="J56" s="3">
        <f>IF('Shoppable Services'!$F$4=$D56,1,0)*IF('Shoppable Services'!$E$4=$C56,1,0)*IF('Shoppable Services'!$D$4=$B56,1,0)*IF('Shoppable Services'!$C$4=$A56,1,0)*IF('Shoppable Services'!$B$4=J$52,J5,0)</f>
        <v>0</v>
      </c>
      <c r="K56" s="3">
        <f>IF('Shoppable Services'!$F$4=$D56,1,0)*IF('Shoppable Services'!$E$4=$C56,1,0)*IF('Shoppable Services'!$D$4=$B56,1,0)*IF('Shoppable Services'!$C$4=$A56,1,0)*IF('Shoppable Services'!$B$4=K$52,K5,0)</f>
        <v>0</v>
      </c>
      <c r="L56" s="3">
        <f>IF('Shoppable Services'!$F$4=$D56,1,0)*IF('Shoppable Services'!$E$4=$C56,1,0)*IF('Shoppable Services'!$D$4=$B56,1,0)*IF('Shoppable Services'!$C$4=$A56,1,0)*IF('Shoppable Services'!$B$4=L$52,L5,0)</f>
        <v>0</v>
      </c>
      <c r="M56" s="3">
        <f>IF('Shoppable Services'!$F$4=$D56,1,0)*IF('Shoppable Services'!$E$4=$C56,1,0)*IF('Shoppable Services'!$D$4=$B56,1,0)*IF('Shoppable Services'!$C$4=$A56,1,0)*IF('Shoppable Services'!$B$4=M$52,M5,0)</f>
        <v>0</v>
      </c>
      <c r="N56" s="3">
        <f>IF('Shoppable Services'!$F$4=$D56,1,0)*IF('Shoppable Services'!$E$4=$C56,1,0)*IF('Shoppable Services'!$D$4=$B56,1,0)*IF('Shoppable Services'!$C$4=$A56,1,0)*IF('Shoppable Services'!$B$4=N$52,N5,0)</f>
        <v>0</v>
      </c>
      <c r="O56" s="3">
        <f>IF('Shoppable Services'!$F$4=$D56,1,0)*IF('Shoppable Services'!$E$4=$C56,1,0)*IF('Shoppable Services'!$D$4=$B56,1,0)*IF('Shoppable Services'!$C$4=$A56,1,0)*IF('Shoppable Services'!$B$4=O$52,O5,0)</f>
        <v>0</v>
      </c>
      <c r="P56" s="3">
        <f>IF('Shoppable Services'!$F$4=$D56,1,0)*IF('Shoppable Services'!$E$4=$C56,1,0)*IF('Shoppable Services'!$D$4=$B56,1,0)*IF('Shoppable Services'!$C$4=$A56,1,0)*IF('Shoppable Services'!$B$4=P$52,P5,0)</f>
        <v>0</v>
      </c>
      <c r="Q56" s="3">
        <f>IF('Shoppable Services'!$F$4=$D56,1,0)*IF('Shoppable Services'!$E$4=$C56,1,0)*IF('Shoppable Services'!$D$4=$B56,1,0)*IF('Shoppable Services'!$C$4=$A56,1,0)*IF('Shoppable Services'!$B$4=Q$52,Q5,0)</f>
        <v>0</v>
      </c>
      <c r="R56" s="3">
        <f>IF('Shoppable Services'!$F$4=$D56,1,0)*IF('Shoppable Services'!$E$4=$C56,1,0)*IF('Shoppable Services'!$D$4=$B56,1,0)*IF('Shoppable Services'!$C$4=$A56,1,0)*IF('Shoppable Services'!$B$4=R$52,R5,0)</f>
        <v>0</v>
      </c>
      <c r="S56" s="3">
        <f>IF('Shoppable Services'!$F$4=$D56,1,0)*IF('Shoppable Services'!$E$4=$C56,1,0)*IF('Shoppable Services'!$D$4=$B56,1,0)*IF('Shoppable Services'!$C$4=$A56,1,0)*IF('Shoppable Services'!$B$4=S$52,S5,0)</f>
        <v>0</v>
      </c>
      <c r="T56" s="3">
        <f>IF('Shoppable Services'!$F$4=$D56,1,0)*IF('Shoppable Services'!$E$4=$C56,1,0)*IF('Shoppable Services'!$D$4=$B56,1,0)*IF('Shoppable Services'!$C$4=$A56,1,0)*IF('Shoppable Services'!$B$4=T$52,T5,0)</f>
        <v>0</v>
      </c>
      <c r="U56" s="3">
        <f>IF('Shoppable Services'!$F$4=$D56,1,0)*IF('Shoppable Services'!$E$4=$C56,1,0)*IF('Shoppable Services'!$D$4=$B56,1,0)*IF('Shoppable Services'!$C$4=$A56,1,0)*IF('Shoppable Services'!$B$4=U$52,U5,0)</f>
        <v>0</v>
      </c>
      <c r="V56" s="3">
        <f>IF('Shoppable Services'!$F$4=$D56,1,0)*IF('Shoppable Services'!$E$4=$C56,1,0)*IF('Shoppable Services'!$D$4=$B56,1,0)*IF('Shoppable Services'!$C$4=$A56,1,0)*IF('Shoppable Services'!$B$4=V$52,V5,0)</f>
        <v>0</v>
      </c>
      <c r="W56" s="3">
        <f>IF('Shoppable Services'!$F$4=$D56,1,0)*IF('Shoppable Services'!$E$4=$C56,1,0)*IF('Shoppable Services'!$D$4=$B56,1,0)*IF('Shoppable Services'!$C$4=$A56,1,0)*IF('Shoppable Services'!$B$4=W$52,W5,0)</f>
        <v>0</v>
      </c>
      <c r="X56" s="3">
        <f>IF('Shoppable Services'!$F$4=$D56,1,0)*IF('Shoppable Services'!$E$4=$C56,1,0)*IF('Shoppable Services'!$D$4=$B56,1,0)*IF('Shoppable Services'!$C$4=$A56,1,0)*IF('Shoppable Services'!$B$4=X$52,X5,0)</f>
        <v>0</v>
      </c>
      <c r="Y56" s="3">
        <f>IF('Shoppable Services'!$F$4=$D56,1,0)*IF('Shoppable Services'!$E$4=$C56,1,0)*IF('Shoppable Services'!$D$4=$B56,1,0)*IF('Shoppable Services'!$C$4=$A56,1,0)*IF('Shoppable Services'!$B$4=Y$52,Y5,0)</f>
        <v>0</v>
      </c>
      <c r="Z56" s="3">
        <f>IF('Shoppable Services'!$F$4=$D56,1,0)*IF('Shoppable Services'!$E$4=$C56,1,0)*IF('Shoppable Services'!$D$4=$B56,1,0)*IF('Shoppable Services'!$C$4=$A56,1,0)*IF('Shoppable Services'!$B$4=Z$52,Z5,0)</f>
        <v>0</v>
      </c>
      <c r="AA56" s="3">
        <f>IF('Shoppable Services'!$F$4=$D56,1,0)*IF('Shoppable Services'!$E$4=$C56,1,0)*IF('Shoppable Services'!$D$4=$B56,1,0)*IF('Shoppable Services'!$C$4=$A56,1,0)*IF('Shoppable Services'!$B$4=AA$52,AA5,0)</f>
        <v>0</v>
      </c>
      <c r="AB56" s="3">
        <f>IF('Shoppable Services'!$F$4=$D56,1,0)*IF('Shoppable Services'!$E$4=$C56,1,0)*IF('Shoppable Services'!$D$4=$B56,1,0)*IF('Shoppable Services'!$C$4=$A56,1,0)*IF('Shoppable Services'!$B$4=AB$52,AB5,0)</f>
        <v>0</v>
      </c>
      <c r="AC56" s="3">
        <f>IF('Shoppable Services'!$F$4=$D56,1,0)*IF('Shoppable Services'!$E$4=$C56,1,0)*IF('Shoppable Services'!$D$4=$B56,1,0)*IF('Shoppable Services'!$C$4=$A56,1,0)*IF('Shoppable Services'!$B$4=AC$52,AC5,0)</f>
        <v>0</v>
      </c>
      <c r="AD56" s="3">
        <f>IF('Shoppable Services'!$F$4=$D56,1,0)*IF('Shoppable Services'!$E$4=$C56,1,0)*IF('Shoppable Services'!$D$4=$B56,1,0)*IF('Shoppable Services'!$C$4=$A56,1,0)*IF('Shoppable Services'!$B$4=AD$52,AD5,0)</f>
        <v>0</v>
      </c>
      <c r="AE56" s="3">
        <f>IF('Shoppable Services'!$F$4=$D56,1,0)*IF('Shoppable Services'!$E$4=$C56,1,0)*IF('Shoppable Services'!$D$4=$B56,1,0)*IF('Shoppable Services'!$C$4=$A56,1,0)*IF('Shoppable Services'!$B$4=AE$52,AE5,0)</f>
        <v>0</v>
      </c>
      <c r="AF56" s="3">
        <f>IF('Shoppable Services'!$F$4=$D56,1,0)*IF('Shoppable Services'!$E$4=$C56,1,0)*IF('Shoppable Services'!$D$4=$B56,1,0)*IF('Shoppable Services'!$C$4=$A56,1,0)*IF('Shoppable Services'!$B$4=AF$52,AF5,0)</f>
        <v>0</v>
      </c>
      <c r="AG56" s="3">
        <f>IF('Shoppable Services'!$F$4=$D56,1,0)*IF('Shoppable Services'!$E$4=$C56,1,0)*IF('Shoppable Services'!$D$4=$B56,1,0)*IF('Shoppable Services'!$C$4=$A56,1,0)*IF('Shoppable Services'!$B$4=AG$52,AG5,0)</f>
        <v>0</v>
      </c>
      <c r="AH56" s="3">
        <f>IF('Shoppable Services'!$F$4=$D56,1,0)*IF('Shoppable Services'!$E$4=$C56,1,0)*IF('Shoppable Services'!$D$4=$B56,1,0)*IF('Shoppable Services'!$C$4=$A56,1,0)*IF('Shoppable Services'!$B$4=AH$52,AH5,0)</f>
        <v>0</v>
      </c>
      <c r="AI56" s="3">
        <f>IF('Shoppable Services'!$F$4=$D56,1,0)*IF('Shoppable Services'!$E$4=$C56,1,0)*IF('Shoppable Services'!$D$4=$B56,1,0)*IF('Shoppable Services'!$C$4=$A56,1,0)*IF('Shoppable Services'!$B$4=AI$52,AI5,0)</f>
        <v>0</v>
      </c>
      <c r="AJ56" s="3">
        <f>IF('Shoppable Services'!$F$4=$D56,1,0)*IF('Shoppable Services'!$E$4=$C56,1,0)*IF('Shoppable Services'!$D$4=$B56,1,0)*IF('Shoppable Services'!$C$4=$A56,1,0)*IF('Shoppable Services'!$B$4=AJ$52,AJ5,0)</f>
        <v>0</v>
      </c>
      <c r="AK56" s="3">
        <f>IF('Shoppable Services'!$F$4=$D56,1,0)*IF('Shoppable Services'!$E$4=$C56,1,0)*IF('Shoppable Services'!$D$4=$B56,1,0)*IF('Shoppable Services'!$C$4=$A56,1,0)*IF('Shoppable Services'!$B$4=AK$52,AK5,0)</f>
        <v>0</v>
      </c>
      <c r="AL56" s="3">
        <f>IF('Shoppable Services'!$F$4=$D56,1,0)*IF('Shoppable Services'!$E$4=$C56,1,0)*IF('Shoppable Services'!$D$4=$B56,1,0)*IF('Shoppable Services'!$C$4=$A56,1,0)*IF('Shoppable Services'!$B$4=AL$52,AL5,0)</f>
        <v>0</v>
      </c>
      <c r="AM56" s="3">
        <f>IF('Shoppable Services'!$F$4=$D56,1,0)*IF('Shoppable Services'!$E$4=$C56,1,0)*IF('Shoppable Services'!$D$4=$B56,1,0)*IF('Shoppable Services'!$C$4=$A56,1,0)*IF('Shoppable Services'!$B$4=AM$52,AM5,0)</f>
        <v>0</v>
      </c>
      <c r="AN56" s="3">
        <f>IF('Shoppable Services'!$F$4=$D56,1,0)*IF('Shoppable Services'!$E$4=$C56,1,0)*IF('Shoppable Services'!$D$4=$B56,1,0)*IF('Shoppable Services'!$C$4=$A56,1,0)*IF('Shoppable Services'!$B$4=AN$52,AN5,0)</f>
        <v>0</v>
      </c>
      <c r="AO56" s="3">
        <f>IF('Shoppable Services'!$F$4=$D56,1,0)*IF('Shoppable Services'!$E$4=$C56,1,0)*IF('Shoppable Services'!$D$4=$B56,1,0)*IF('Shoppable Services'!$C$4=$A56,1,0)*IF('Shoppable Services'!$B$4=AO$52,AO5,0)</f>
        <v>0</v>
      </c>
      <c r="AP56" s="3">
        <f>IF('Shoppable Services'!$F$4=$D56,1,0)*IF('Shoppable Services'!$E$4=$C56,1,0)*IF('Shoppable Services'!$D$4=$B56,1,0)*IF('Shoppable Services'!$C$4=$A56,1,0)*IF('Shoppable Services'!$B$4=AP$52,AP5,0)</f>
        <v>0</v>
      </c>
      <c r="AQ56" s="3">
        <f>IF('Shoppable Services'!$F$4=$D56,1,0)*IF('Shoppable Services'!$E$4=$C56,1,0)*IF('Shoppable Services'!$D$4=$B56,1,0)*IF('Shoppable Services'!$C$4=$A56,1,0)*IF('Shoppable Services'!$B$4=AQ$52,AQ5,0)</f>
        <v>0</v>
      </c>
      <c r="AR56" s="3">
        <f>IF('Shoppable Services'!$F$4=$D56,1,0)*IF('Shoppable Services'!$E$4=$C56,1,0)*IF('Shoppable Services'!$D$4=$B56,1,0)*IF('Shoppable Services'!$C$4=$A56,1,0)*IF('Shoppable Services'!$B$4=AR$52,AR5,0)</f>
        <v>0</v>
      </c>
      <c r="AS56" s="3">
        <f>IF('Shoppable Services'!$F$4=$D56,1,0)*IF('Shoppable Services'!$E$4=$C56,1,0)*IF('Shoppable Services'!$D$4=$B56,1,0)*IF('Shoppable Services'!$C$4=$A56,1,0)*IF('Shoppable Services'!$B$4=AS$52,AS5,0)</f>
        <v>0</v>
      </c>
      <c r="AT56" s="3">
        <f>IF('Shoppable Services'!$F$4=$D56,1,0)*IF('Shoppable Services'!$E$4=$C56,1,0)*IF('Shoppable Services'!$D$4=$B56,1,0)*IF('Shoppable Services'!$C$4=$A56,1,0)*IF('Shoppable Services'!$B$4=AT$52,AT5,0)</f>
        <v>0</v>
      </c>
      <c r="AU56" s="3">
        <f>IF('Shoppable Services'!$F$4=$D56,1,0)*IF('Shoppable Services'!$E$4=$C56,1,0)*IF('Shoppable Services'!$D$4=$B56,1,0)*IF('Shoppable Services'!$C$4=$A56,1,0)*IF('Shoppable Services'!$B$4=AU$52,AU5,0)</f>
        <v>0</v>
      </c>
      <c r="AV56" s="3">
        <f>IF('Shoppable Services'!$F$4=$D56,1,0)*IF('Shoppable Services'!$E$4=$C56,1,0)*IF('Shoppable Services'!$D$4=$B56,1,0)*IF('Shoppable Services'!$C$4=$A56,1,0)*IF('Shoppable Services'!$B$4=AV$52,AV5,0)</f>
        <v>0</v>
      </c>
      <c r="AW56" s="3">
        <f>IF('Shoppable Services'!$F$4=$D56,1,0)*IF('Shoppable Services'!$E$4=$C56,1,0)*IF('Shoppable Services'!$D$4=$B56,1,0)*IF('Shoppable Services'!$C$4=$A56,1,0)*IF('Shoppable Services'!$B$4=AW$52,AW5,0)</f>
        <v>0</v>
      </c>
      <c r="AX56" s="3">
        <f>IF('Shoppable Services'!$F$4=$D56,1,0)*IF('Shoppable Services'!$E$4=$C56,1,0)*IF('Shoppable Services'!$D$4=$B56,1,0)*IF('Shoppable Services'!$C$4=$A56,1,0)*IF('Shoppable Services'!$B$4=AX$52,AX5,0)</f>
        <v>0</v>
      </c>
      <c r="AY56" s="3">
        <f>IF('Shoppable Services'!$F$4=$D56,1,0)*IF('Shoppable Services'!$E$4=$C56,1,0)*IF('Shoppable Services'!$D$4=$B56,1,0)*IF('Shoppable Services'!$C$4=$A56,1,0)*IF('Shoppable Services'!$B$4=AY$52,AY5,0)</f>
        <v>0</v>
      </c>
      <c r="AZ56" s="3">
        <f>IF('Shoppable Services'!$F$4=$D56,1,0)*IF('Shoppable Services'!$E$4=$C56,1,0)*IF('Shoppable Services'!$D$4=$B56,1,0)*IF('Shoppable Services'!$C$4=$A56,1,0)*IF('Shoppable Services'!$B$4=AZ$52,AZ5,0)</f>
        <v>0</v>
      </c>
      <c r="BA56" s="3">
        <f>IF('Shoppable Services'!$F$4=$D56,1,0)*IF('Shoppable Services'!$E$4=$C56,1,0)*IF('Shoppable Services'!$D$4=$B56,1,0)*IF('Shoppable Services'!$C$4=$A56,1,0)*IF('Shoppable Services'!$B$4=BA$52,BA5,0)</f>
        <v>0</v>
      </c>
      <c r="BB56" s="3">
        <f>IF('Shoppable Services'!$F$4=$D56,1,0)*IF('Shoppable Services'!$E$4=$C56,1,0)*IF('Shoppable Services'!$D$4=$B56,1,0)*IF('Shoppable Services'!$C$4=$A56,1,0)*IF('Shoppable Services'!$B$4=BB$52,BB5,0)</f>
        <v>0</v>
      </c>
      <c r="BC56" s="3">
        <f>IF('Shoppable Services'!$F$4=$D56,1,0)*IF('Shoppable Services'!$E$4=$C56,1,0)*IF('Shoppable Services'!$D$4=$B56,1,0)*IF('Shoppable Services'!$C$4=$A56,1,0)*IF('Shoppable Services'!$B$4=BC$52,BC5,0)</f>
        <v>0</v>
      </c>
      <c r="BD56" s="3">
        <f>IF('Shoppable Services'!$F$4=$D56,1,0)*IF('Shoppable Services'!$E$4=$C56,1,0)*IF('Shoppable Services'!$D$4=$B56,1,0)*IF('Shoppable Services'!$C$4=$A56,1,0)*IF('Shoppable Services'!$B$4=BD$52,BD5,0)</f>
        <v>0</v>
      </c>
      <c r="BE56" s="3">
        <f>IF('Shoppable Services'!$F$4=$D56,1,0)*IF('Shoppable Services'!$E$4=$C56,1,0)*IF('Shoppable Services'!$D$4=$B56,1,0)*IF('Shoppable Services'!$C$4=$A56,1,0)*IF('Shoppable Services'!$B$4=BE$52,BE5,0)</f>
        <v>0</v>
      </c>
      <c r="BF56" s="3">
        <f>IF('Shoppable Services'!$F$4=$D56,1,0)*IF('Shoppable Services'!$E$4=$C56,1,0)*IF('Shoppable Services'!$D$4=$B56,1,0)*IF('Shoppable Services'!$C$4=$A56,1,0)*IF('Shoppable Services'!$B$4=BF$52,BF5,0)</f>
        <v>0</v>
      </c>
      <c r="BG56" s="3">
        <f>IF('Shoppable Services'!$F$4=$D56,1,0)*IF('Shoppable Services'!$E$4=$C56,1,0)*IF('Shoppable Services'!$D$4=$B56,1,0)*IF('Shoppable Services'!$C$4=$A56,1,0)*IF('Shoppable Services'!$B$4=BG$52,BG5,0)</f>
        <v>0</v>
      </c>
    </row>
    <row r="57" spans="1:59">
      <c r="A57" t="s">
        <v>6</v>
      </c>
      <c r="B57" t="s">
        <v>33</v>
      </c>
      <c r="C57" t="s">
        <v>32</v>
      </c>
      <c r="D57" t="s">
        <v>7</v>
      </c>
      <c r="E57" s="3">
        <f>IF('Shoppable Services'!$F$4=$D57,1,0)*IF('Shoppable Services'!$E$4=$C57,1,0)*IF('Shoppable Services'!$D$4=$B57,1,0)*IF('Shoppable Services'!$C$4=$A57,1,0)*$E6</f>
        <v>0</v>
      </c>
      <c r="F57" s="3">
        <f>IF('Shoppable Services'!$F$4=$D57,1,0)*IF('Shoppable Services'!$E$4=$C57,1,0)*IF('Shoppable Services'!$D$4=$B57,1,0)*IF('Shoppable Services'!$C$4=$A57,1,0)*$F6</f>
        <v>0</v>
      </c>
      <c r="G57" s="3">
        <f>IF('Shoppable Services'!$F$4=$D57,1,0)*IF('Shoppable Services'!$E$4=$C57,1,0)*IF('Shoppable Services'!$D$4=$B57,1,0)*IF('Shoppable Services'!$C$4=$A57,1,0)*$G6</f>
        <v>0</v>
      </c>
      <c r="H57" s="3">
        <f>IF('Shoppable Services'!$F$4=$D57,1,0)*IF('Shoppable Services'!$E$4=$C57,1,0)*IF('Shoppable Services'!$D$4=$B57,1,0)*IF('Shoppable Services'!$C$4=$A57,1,0)*$H6</f>
        <v>0</v>
      </c>
      <c r="I57" s="3">
        <f>IF('Shoppable Services'!$F$4=$D57,1,0)*IF('Shoppable Services'!$E$4=$C57,1,0)*IF('Shoppable Services'!$D$4=$B57,1,0)*IF('Shoppable Services'!$C$4=$A57,1,0)*$I6</f>
        <v>0</v>
      </c>
      <c r="J57" s="3">
        <f>IF('Shoppable Services'!$F$4=$D57,1,0)*IF('Shoppable Services'!$E$4=$C57,1,0)*IF('Shoppable Services'!$D$4=$B57,1,0)*IF('Shoppable Services'!$C$4=$A57,1,0)*IF('Shoppable Services'!$B$4=J$52,J6,0)</f>
        <v>0</v>
      </c>
      <c r="K57" s="3">
        <f>IF('Shoppable Services'!$F$4=$D57,1,0)*IF('Shoppable Services'!$E$4=$C57,1,0)*IF('Shoppable Services'!$D$4=$B57,1,0)*IF('Shoppable Services'!$C$4=$A57,1,0)*IF('Shoppable Services'!$B$4=K$52,K6,0)</f>
        <v>0</v>
      </c>
      <c r="L57" s="3">
        <f>IF('Shoppable Services'!$F$4=$D57,1,0)*IF('Shoppable Services'!$E$4=$C57,1,0)*IF('Shoppable Services'!$D$4=$B57,1,0)*IF('Shoppable Services'!$C$4=$A57,1,0)*IF('Shoppable Services'!$B$4=L$52,L6,0)</f>
        <v>0</v>
      </c>
      <c r="M57" s="3">
        <f>IF('Shoppable Services'!$F$4=$D57,1,0)*IF('Shoppable Services'!$E$4=$C57,1,0)*IF('Shoppable Services'!$D$4=$B57,1,0)*IF('Shoppable Services'!$C$4=$A57,1,0)*IF('Shoppable Services'!$B$4=M$52,M6,0)</f>
        <v>0</v>
      </c>
      <c r="N57" s="3">
        <f>IF('Shoppable Services'!$F$4=$D57,1,0)*IF('Shoppable Services'!$E$4=$C57,1,0)*IF('Shoppable Services'!$D$4=$B57,1,0)*IF('Shoppable Services'!$C$4=$A57,1,0)*IF('Shoppable Services'!$B$4=N$52,N6,0)</f>
        <v>0</v>
      </c>
      <c r="O57" s="3">
        <f>IF('Shoppable Services'!$F$4=$D57,1,0)*IF('Shoppable Services'!$E$4=$C57,1,0)*IF('Shoppable Services'!$D$4=$B57,1,0)*IF('Shoppable Services'!$C$4=$A57,1,0)*IF('Shoppable Services'!$B$4=O$52,O6,0)</f>
        <v>0</v>
      </c>
      <c r="P57" s="3">
        <f>IF('Shoppable Services'!$F$4=$D57,1,0)*IF('Shoppable Services'!$E$4=$C57,1,0)*IF('Shoppable Services'!$D$4=$B57,1,0)*IF('Shoppable Services'!$C$4=$A57,1,0)*IF('Shoppable Services'!$B$4=P$52,P6,0)</f>
        <v>0</v>
      </c>
      <c r="Q57" s="3">
        <f>IF('Shoppable Services'!$F$4=$D57,1,0)*IF('Shoppable Services'!$E$4=$C57,1,0)*IF('Shoppable Services'!$D$4=$B57,1,0)*IF('Shoppable Services'!$C$4=$A57,1,0)*IF('Shoppable Services'!$B$4=Q$52,Q6,0)</f>
        <v>0</v>
      </c>
      <c r="R57" s="3">
        <f>IF('Shoppable Services'!$F$4=$D57,1,0)*IF('Shoppable Services'!$E$4=$C57,1,0)*IF('Shoppable Services'!$D$4=$B57,1,0)*IF('Shoppable Services'!$C$4=$A57,1,0)*IF('Shoppable Services'!$B$4=R$52,R6,0)</f>
        <v>0</v>
      </c>
      <c r="S57" s="3">
        <f>IF('Shoppable Services'!$F$4=$D57,1,0)*IF('Shoppable Services'!$E$4=$C57,1,0)*IF('Shoppable Services'!$D$4=$B57,1,0)*IF('Shoppable Services'!$C$4=$A57,1,0)*IF('Shoppable Services'!$B$4=S$52,S6,0)</f>
        <v>0</v>
      </c>
      <c r="T57" s="3">
        <f>IF('Shoppable Services'!$F$4=$D57,1,0)*IF('Shoppable Services'!$E$4=$C57,1,0)*IF('Shoppable Services'!$D$4=$B57,1,0)*IF('Shoppable Services'!$C$4=$A57,1,0)*IF('Shoppable Services'!$B$4=T$52,T6,0)</f>
        <v>0</v>
      </c>
      <c r="U57" s="3">
        <f>IF('Shoppable Services'!$F$4=$D57,1,0)*IF('Shoppable Services'!$E$4=$C57,1,0)*IF('Shoppable Services'!$D$4=$B57,1,0)*IF('Shoppable Services'!$C$4=$A57,1,0)*IF('Shoppable Services'!$B$4=U$52,U6,0)</f>
        <v>0</v>
      </c>
      <c r="V57" s="3">
        <f>IF('Shoppable Services'!$F$4=$D57,1,0)*IF('Shoppable Services'!$E$4=$C57,1,0)*IF('Shoppable Services'!$D$4=$B57,1,0)*IF('Shoppable Services'!$C$4=$A57,1,0)*IF('Shoppable Services'!$B$4=V$52,V6,0)</f>
        <v>0</v>
      </c>
      <c r="W57" s="3">
        <f>IF('Shoppable Services'!$F$4=$D57,1,0)*IF('Shoppable Services'!$E$4=$C57,1,0)*IF('Shoppable Services'!$D$4=$B57,1,0)*IF('Shoppable Services'!$C$4=$A57,1,0)*IF('Shoppable Services'!$B$4=W$52,W6,0)</f>
        <v>0</v>
      </c>
      <c r="X57" s="3">
        <f>IF('Shoppable Services'!$F$4=$D57,1,0)*IF('Shoppable Services'!$E$4=$C57,1,0)*IF('Shoppable Services'!$D$4=$B57,1,0)*IF('Shoppable Services'!$C$4=$A57,1,0)*IF('Shoppable Services'!$B$4=X$52,X6,0)</f>
        <v>0</v>
      </c>
      <c r="Y57" s="3">
        <f>IF('Shoppable Services'!$F$4=$D57,1,0)*IF('Shoppable Services'!$E$4=$C57,1,0)*IF('Shoppable Services'!$D$4=$B57,1,0)*IF('Shoppable Services'!$C$4=$A57,1,0)*IF('Shoppable Services'!$B$4=Y$52,Y6,0)</f>
        <v>0</v>
      </c>
      <c r="Z57" s="3">
        <f>IF('Shoppable Services'!$F$4=$D57,1,0)*IF('Shoppable Services'!$E$4=$C57,1,0)*IF('Shoppable Services'!$D$4=$B57,1,0)*IF('Shoppable Services'!$C$4=$A57,1,0)*IF('Shoppable Services'!$B$4=Z$52,Z6,0)</f>
        <v>0</v>
      </c>
      <c r="AA57" s="3">
        <f>IF('Shoppable Services'!$F$4=$D57,1,0)*IF('Shoppable Services'!$E$4=$C57,1,0)*IF('Shoppable Services'!$D$4=$B57,1,0)*IF('Shoppable Services'!$C$4=$A57,1,0)*IF('Shoppable Services'!$B$4=AA$52,AA6,0)</f>
        <v>0</v>
      </c>
      <c r="AB57" s="3">
        <f>IF('Shoppable Services'!$F$4=$D57,1,0)*IF('Shoppable Services'!$E$4=$C57,1,0)*IF('Shoppable Services'!$D$4=$B57,1,0)*IF('Shoppable Services'!$C$4=$A57,1,0)*IF('Shoppable Services'!$B$4=AB$52,AB6,0)</f>
        <v>0</v>
      </c>
      <c r="AC57" s="3">
        <f>IF('Shoppable Services'!$F$4=$D57,1,0)*IF('Shoppable Services'!$E$4=$C57,1,0)*IF('Shoppable Services'!$D$4=$B57,1,0)*IF('Shoppable Services'!$C$4=$A57,1,0)*IF('Shoppable Services'!$B$4=AC$52,AC6,0)</f>
        <v>0</v>
      </c>
      <c r="AD57" s="3">
        <f>IF('Shoppable Services'!$F$4=$D57,1,0)*IF('Shoppable Services'!$E$4=$C57,1,0)*IF('Shoppable Services'!$D$4=$B57,1,0)*IF('Shoppable Services'!$C$4=$A57,1,0)*IF('Shoppable Services'!$B$4=AD$52,AD6,0)</f>
        <v>0</v>
      </c>
      <c r="AE57" s="3">
        <f>IF('Shoppable Services'!$F$4=$D57,1,0)*IF('Shoppable Services'!$E$4=$C57,1,0)*IF('Shoppable Services'!$D$4=$B57,1,0)*IF('Shoppable Services'!$C$4=$A57,1,0)*IF('Shoppable Services'!$B$4=AE$52,AE6,0)</f>
        <v>0</v>
      </c>
      <c r="AF57" s="3">
        <f>IF('Shoppable Services'!$F$4=$D57,1,0)*IF('Shoppable Services'!$E$4=$C57,1,0)*IF('Shoppable Services'!$D$4=$B57,1,0)*IF('Shoppable Services'!$C$4=$A57,1,0)*IF('Shoppable Services'!$B$4=AF$52,AF6,0)</f>
        <v>0</v>
      </c>
      <c r="AG57" s="3">
        <f>IF('Shoppable Services'!$F$4=$D57,1,0)*IF('Shoppable Services'!$E$4=$C57,1,0)*IF('Shoppable Services'!$D$4=$B57,1,0)*IF('Shoppable Services'!$C$4=$A57,1,0)*IF('Shoppable Services'!$B$4=AG$52,AG6,0)</f>
        <v>0</v>
      </c>
      <c r="AH57" s="3">
        <f>IF('Shoppable Services'!$F$4=$D57,1,0)*IF('Shoppable Services'!$E$4=$C57,1,0)*IF('Shoppable Services'!$D$4=$B57,1,0)*IF('Shoppable Services'!$C$4=$A57,1,0)*IF('Shoppable Services'!$B$4=AH$52,AH6,0)</f>
        <v>0</v>
      </c>
      <c r="AI57" s="3">
        <f>IF('Shoppable Services'!$F$4=$D57,1,0)*IF('Shoppable Services'!$E$4=$C57,1,0)*IF('Shoppable Services'!$D$4=$B57,1,0)*IF('Shoppable Services'!$C$4=$A57,1,0)*IF('Shoppable Services'!$B$4=AI$52,AI6,0)</f>
        <v>0</v>
      </c>
      <c r="AJ57" s="3">
        <f>IF('Shoppable Services'!$F$4=$D57,1,0)*IF('Shoppable Services'!$E$4=$C57,1,0)*IF('Shoppable Services'!$D$4=$B57,1,0)*IF('Shoppable Services'!$C$4=$A57,1,0)*IF('Shoppable Services'!$B$4=AJ$52,AJ6,0)</f>
        <v>0</v>
      </c>
      <c r="AK57" s="3">
        <f>IF('Shoppable Services'!$F$4=$D57,1,0)*IF('Shoppable Services'!$E$4=$C57,1,0)*IF('Shoppable Services'!$D$4=$B57,1,0)*IF('Shoppable Services'!$C$4=$A57,1,0)*IF('Shoppable Services'!$B$4=AK$52,AK6,0)</f>
        <v>0</v>
      </c>
      <c r="AL57" s="3">
        <f>IF('Shoppable Services'!$F$4=$D57,1,0)*IF('Shoppable Services'!$E$4=$C57,1,0)*IF('Shoppable Services'!$D$4=$B57,1,0)*IF('Shoppable Services'!$C$4=$A57,1,0)*IF('Shoppable Services'!$B$4=AL$52,AL6,0)</f>
        <v>0</v>
      </c>
      <c r="AM57" s="3">
        <f>IF('Shoppable Services'!$F$4=$D57,1,0)*IF('Shoppable Services'!$E$4=$C57,1,0)*IF('Shoppable Services'!$D$4=$B57,1,0)*IF('Shoppable Services'!$C$4=$A57,1,0)*IF('Shoppable Services'!$B$4=AM$52,AM6,0)</f>
        <v>0</v>
      </c>
      <c r="AN57" s="3">
        <f>IF('Shoppable Services'!$F$4=$D57,1,0)*IF('Shoppable Services'!$E$4=$C57,1,0)*IF('Shoppable Services'!$D$4=$B57,1,0)*IF('Shoppable Services'!$C$4=$A57,1,0)*IF('Shoppable Services'!$B$4=AN$52,AN6,0)</f>
        <v>0</v>
      </c>
      <c r="AO57" s="3">
        <f>IF('Shoppable Services'!$F$4=$D57,1,0)*IF('Shoppable Services'!$E$4=$C57,1,0)*IF('Shoppable Services'!$D$4=$B57,1,0)*IF('Shoppable Services'!$C$4=$A57,1,0)*IF('Shoppable Services'!$B$4=AO$52,AO6,0)</f>
        <v>0</v>
      </c>
      <c r="AP57" s="3">
        <f>IF('Shoppable Services'!$F$4=$D57,1,0)*IF('Shoppable Services'!$E$4=$C57,1,0)*IF('Shoppable Services'!$D$4=$B57,1,0)*IF('Shoppable Services'!$C$4=$A57,1,0)*IF('Shoppable Services'!$B$4=AP$52,AP6,0)</f>
        <v>0</v>
      </c>
      <c r="AQ57" s="3">
        <f>IF('Shoppable Services'!$F$4=$D57,1,0)*IF('Shoppable Services'!$E$4=$C57,1,0)*IF('Shoppable Services'!$D$4=$B57,1,0)*IF('Shoppable Services'!$C$4=$A57,1,0)*IF('Shoppable Services'!$B$4=AQ$52,AQ6,0)</f>
        <v>0</v>
      </c>
      <c r="AR57" s="3">
        <f>IF('Shoppable Services'!$F$4=$D57,1,0)*IF('Shoppable Services'!$E$4=$C57,1,0)*IF('Shoppable Services'!$D$4=$B57,1,0)*IF('Shoppable Services'!$C$4=$A57,1,0)*IF('Shoppable Services'!$B$4=AR$52,AR6,0)</f>
        <v>0</v>
      </c>
      <c r="AS57" s="3">
        <f>IF('Shoppable Services'!$F$4=$D57,1,0)*IF('Shoppable Services'!$E$4=$C57,1,0)*IF('Shoppable Services'!$D$4=$B57,1,0)*IF('Shoppable Services'!$C$4=$A57,1,0)*IF('Shoppable Services'!$B$4=AS$52,AS6,0)</f>
        <v>0</v>
      </c>
      <c r="AT57" s="3">
        <f>IF('Shoppable Services'!$F$4=$D57,1,0)*IF('Shoppable Services'!$E$4=$C57,1,0)*IF('Shoppable Services'!$D$4=$B57,1,0)*IF('Shoppable Services'!$C$4=$A57,1,0)*IF('Shoppable Services'!$B$4=AT$52,AT6,0)</f>
        <v>0</v>
      </c>
      <c r="AU57" s="3">
        <f>IF('Shoppable Services'!$F$4=$D57,1,0)*IF('Shoppable Services'!$E$4=$C57,1,0)*IF('Shoppable Services'!$D$4=$B57,1,0)*IF('Shoppable Services'!$C$4=$A57,1,0)*IF('Shoppable Services'!$B$4=AU$52,AU6,0)</f>
        <v>0</v>
      </c>
      <c r="AV57" s="3">
        <f>IF('Shoppable Services'!$F$4=$D57,1,0)*IF('Shoppable Services'!$E$4=$C57,1,0)*IF('Shoppable Services'!$D$4=$B57,1,0)*IF('Shoppable Services'!$C$4=$A57,1,0)*IF('Shoppable Services'!$B$4=AV$52,AV6,0)</f>
        <v>0</v>
      </c>
      <c r="AW57" s="3">
        <f>IF('Shoppable Services'!$F$4=$D57,1,0)*IF('Shoppable Services'!$E$4=$C57,1,0)*IF('Shoppable Services'!$D$4=$B57,1,0)*IF('Shoppable Services'!$C$4=$A57,1,0)*IF('Shoppable Services'!$B$4=AW$52,AW6,0)</f>
        <v>0</v>
      </c>
      <c r="AX57" s="3">
        <f>IF('Shoppable Services'!$F$4=$D57,1,0)*IF('Shoppable Services'!$E$4=$C57,1,0)*IF('Shoppable Services'!$D$4=$B57,1,0)*IF('Shoppable Services'!$C$4=$A57,1,0)*IF('Shoppable Services'!$B$4=AX$52,AX6,0)</f>
        <v>0</v>
      </c>
      <c r="AY57" s="3">
        <f>IF('Shoppable Services'!$F$4=$D57,1,0)*IF('Shoppable Services'!$E$4=$C57,1,0)*IF('Shoppable Services'!$D$4=$B57,1,0)*IF('Shoppable Services'!$C$4=$A57,1,0)*IF('Shoppable Services'!$B$4=AY$52,AY6,0)</f>
        <v>0</v>
      </c>
      <c r="AZ57" s="3">
        <f>IF('Shoppable Services'!$F$4=$D57,1,0)*IF('Shoppable Services'!$E$4=$C57,1,0)*IF('Shoppable Services'!$D$4=$B57,1,0)*IF('Shoppable Services'!$C$4=$A57,1,0)*IF('Shoppable Services'!$B$4=AZ$52,AZ6,0)</f>
        <v>0</v>
      </c>
      <c r="BA57" s="3">
        <f>IF('Shoppable Services'!$F$4=$D57,1,0)*IF('Shoppable Services'!$E$4=$C57,1,0)*IF('Shoppable Services'!$D$4=$B57,1,0)*IF('Shoppable Services'!$C$4=$A57,1,0)*IF('Shoppable Services'!$B$4=BA$52,BA6,0)</f>
        <v>0</v>
      </c>
      <c r="BB57" s="3">
        <f>IF('Shoppable Services'!$F$4=$D57,1,0)*IF('Shoppable Services'!$E$4=$C57,1,0)*IF('Shoppable Services'!$D$4=$B57,1,0)*IF('Shoppable Services'!$C$4=$A57,1,0)*IF('Shoppable Services'!$B$4=BB$52,BB6,0)</f>
        <v>0</v>
      </c>
      <c r="BC57" s="3">
        <f>IF('Shoppable Services'!$F$4=$D57,1,0)*IF('Shoppable Services'!$E$4=$C57,1,0)*IF('Shoppable Services'!$D$4=$B57,1,0)*IF('Shoppable Services'!$C$4=$A57,1,0)*IF('Shoppable Services'!$B$4=BC$52,BC6,0)</f>
        <v>0</v>
      </c>
      <c r="BD57" s="3">
        <f>IF('Shoppable Services'!$F$4=$D57,1,0)*IF('Shoppable Services'!$E$4=$C57,1,0)*IF('Shoppable Services'!$D$4=$B57,1,0)*IF('Shoppable Services'!$C$4=$A57,1,0)*IF('Shoppable Services'!$B$4=BD$52,BD6,0)</f>
        <v>0</v>
      </c>
      <c r="BE57" s="3">
        <f>IF('Shoppable Services'!$F$4=$D57,1,0)*IF('Shoppable Services'!$E$4=$C57,1,0)*IF('Shoppable Services'!$D$4=$B57,1,0)*IF('Shoppable Services'!$C$4=$A57,1,0)*IF('Shoppable Services'!$B$4=BE$52,BE6,0)</f>
        <v>0</v>
      </c>
      <c r="BF57" s="3">
        <f>IF('Shoppable Services'!$F$4=$D57,1,0)*IF('Shoppable Services'!$E$4=$C57,1,0)*IF('Shoppable Services'!$D$4=$B57,1,0)*IF('Shoppable Services'!$C$4=$A57,1,0)*IF('Shoppable Services'!$B$4=BF$52,BF6,0)</f>
        <v>0</v>
      </c>
      <c r="BG57" s="3">
        <f>IF('Shoppable Services'!$F$4=$D57,1,0)*IF('Shoppable Services'!$E$4=$C57,1,0)*IF('Shoppable Services'!$D$4=$B57,1,0)*IF('Shoppable Services'!$C$4=$A57,1,0)*IF('Shoppable Services'!$B$4=BG$52,BG6,0)</f>
        <v>0</v>
      </c>
    </row>
    <row r="58" spans="1:59">
      <c r="A58" t="s">
        <v>6</v>
      </c>
      <c r="B58" t="s">
        <v>82</v>
      </c>
      <c r="C58" t="s">
        <v>32</v>
      </c>
      <c r="D58" t="s">
        <v>8</v>
      </c>
      <c r="E58" s="3">
        <f>IF('Shoppable Services'!$F$4=$D58,1,0)*IF('Shoppable Services'!$E$4=$C58,1,0)*IF('Shoppable Services'!$D$4=$B58,1,0)*IF('Shoppable Services'!$C$4=$A58,1,0)*$E7</f>
        <v>0</v>
      </c>
      <c r="F58" s="3">
        <f>IF('Shoppable Services'!$F$4=$D58,1,0)*IF('Shoppable Services'!$E$4=$C58,1,0)*IF('Shoppable Services'!$D$4=$B58,1,0)*IF('Shoppable Services'!$C$4=$A58,1,0)*$F7</f>
        <v>0</v>
      </c>
      <c r="G58" s="3">
        <f>IF('Shoppable Services'!$F$4=$D58,1,0)*IF('Shoppable Services'!$E$4=$C58,1,0)*IF('Shoppable Services'!$D$4=$B58,1,0)*IF('Shoppable Services'!$C$4=$A58,1,0)*$G7</f>
        <v>0</v>
      </c>
      <c r="H58" s="3">
        <f>IF('Shoppable Services'!$F$4=$D58,1,0)*IF('Shoppable Services'!$E$4=$C58,1,0)*IF('Shoppable Services'!$D$4=$B58,1,0)*IF('Shoppable Services'!$C$4=$A58,1,0)*$H7</f>
        <v>0</v>
      </c>
      <c r="I58" s="3">
        <f>IF('Shoppable Services'!$F$4=$D58,1,0)*IF('Shoppable Services'!$E$4=$C58,1,0)*IF('Shoppable Services'!$D$4=$B58,1,0)*IF('Shoppable Services'!$C$4=$A58,1,0)*$I7</f>
        <v>0</v>
      </c>
      <c r="J58" s="3">
        <f>IF('Shoppable Services'!$F$4=$D58,1,0)*IF('Shoppable Services'!$E$4=$C58,1,0)*IF('Shoppable Services'!$D$4=$B58,1,0)*IF('Shoppable Services'!$C$4=$A58,1,0)*IF('Shoppable Services'!$B$4=J$52,J7,0)</f>
        <v>0</v>
      </c>
      <c r="K58" s="3">
        <f>IF('Shoppable Services'!$F$4=$D58,1,0)*IF('Shoppable Services'!$E$4=$C58,1,0)*IF('Shoppable Services'!$D$4=$B58,1,0)*IF('Shoppable Services'!$C$4=$A58,1,0)*IF('Shoppable Services'!$B$4=K$52,K7,0)</f>
        <v>0</v>
      </c>
      <c r="L58" s="3">
        <f>IF('Shoppable Services'!$F$4=$D58,1,0)*IF('Shoppable Services'!$E$4=$C58,1,0)*IF('Shoppable Services'!$D$4=$B58,1,0)*IF('Shoppable Services'!$C$4=$A58,1,0)*IF('Shoppable Services'!$B$4=L$52,L7,0)</f>
        <v>0</v>
      </c>
      <c r="M58" s="3">
        <f>IF('Shoppable Services'!$F$4=$D58,1,0)*IF('Shoppable Services'!$E$4=$C58,1,0)*IF('Shoppable Services'!$D$4=$B58,1,0)*IF('Shoppable Services'!$C$4=$A58,1,0)*IF('Shoppable Services'!$B$4=M$52,M7,0)</f>
        <v>0</v>
      </c>
      <c r="N58" s="3">
        <f>IF('Shoppable Services'!$F$4=$D58,1,0)*IF('Shoppable Services'!$E$4=$C58,1,0)*IF('Shoppable Services'!$D$4=$B58,1,0)*IF('Shoppable Services'!$C$4=$A58,1,0)*IF('Shoppable Services'!$B$4=N$52,N7,0)</f>
        <v>0</v>
      </c>
      <c r="O58" s="3">
        <f>IF('Shoppable Services'!$F$4=$D58,1,0)*IF('Shoppable Services'!$E$4=$C58,1,0)*IF('Shoppable Services'!$D$4=$B58,1,0)*IF('Shoppable Services'!$C$4=$A58,1,0)*IF('Shoppable Services'!$B$4=O$52,O7,0)</f>
        <v>0</v>
      </c>
      <c r="P58" s="3">
        <f>IF('Shoppable Services'!$F$4=$D58,1,0)*IF('Shoppable Services'!$E$4=$C58,1,0)*IF('Shoppable Services'!$D$4=$B58,1,0)*IF('Shoppable Services'!$C$4=$A58,1,0)*IF('Shoppable Services'!$B$4=P$52,P7,0)</f>
        <v>0</v>
      </c>
      <c r="Q58" s="3">
        <f>IF('Shoppable Services'!$F$4=$D58,1,0)*IF('Shoppable Services'!$E$4=$C58,1,0)*IF('Shoppable Services'!$D$4=$B58,1,0)*IF('Shoppable Services'!$C$4=$A58,1,0)*IF('Shoppable Services'!$B$4=Q$52,Q7,0)</f>
        <v>0</v>
      </c>
      <c r="R58" s="3">
        <f>IF('Shoppable Services'!$F$4=$D58,1,0)*IF('Shoppable Services'!$E$4=$C58,1,0)*IF('Shoppable Services'!$D$4=$B58,1,0)*IF('Shoppable Services'!$C$4=$A58,1,0)*IF('Shoppable Services'!$B$4=R$52,R7,0)</f>
        <v>0</v>
      </c>
      <c r="S58" s="3">
        <f>IF('Shoppable Services'!$F$4=$D58,1,0)*IF('Shoppable Services'!$E$4=$C58,1,0)*IF('Shoppable Services'!$D$4=$B58,1,0)*IF('Shoppable Services'!$C$4=$A58,1,0)*IF('Shoppable Services'!$B$4=S$52,S7,0)</f>
        <v>0</v>
      </c>
      <c r="T58" s="3">
        <f>IF('Shoppable Services'!$F$4=$D58,1,0)*IF('Shoppable Services'!$E$4=$C58,1,0)*IF('Shoppable Services'!$D$4=$B58,1,0)*IF('Shoppable Services'!$C$4=$A58,1,0)*IF('Shoppable Services'!$B$4=T$52,T7,0)</f>
        <v>0</v>
      </c>
      <c r="U58" s="3">
        <f>IF('Shoppable Services'!$F$4=$D58,1,0)*IF('Shoppable Services'!$E$4=$C58,1,0)*IF('Shoppable Services'!$D$4=$B58,1,0)*IF('Shoppable Services'!$C$4=$A58,1,0)*IF('Shoppable Services'!$B$4=U$52,U7,0)</f>
        <v>0</v>
      </c>
      <c r="V58" s="3">
        <f>IF('Shoppable Services'!$F$4=$D58,1,0)*IF('Shoppable Services'!$E$4=$C58,1,0)*IF('Shoppable Services'!$D$4=$B58,1,0)*IF('Shoppable Services'!$C$4=$A58,1,0)*IF('Shoppable Services'!$B$4=V$52,V7,0)</f>
        <v>0</v>
      </c>
      <c r="W58" s="3">
        <f>IF('Shoppable Services'!$F$4=$D58,1,0)*IF('Shoppable Services'!$E$4=$C58,1,0)*IF('Shoppable Services'!$D$4=$B58,1,0)*IF('Shoppable Services'!$C$4=$A58,1,0)*IF('Shoppable Services'!$B$4=W$52,W7,0)</f>
        <v>0</v>
      </c>
      <c r="X58" s="3">
        <f>IF('Shoppable Services'!$F$4=$D58,1,0)*IF('Shoppable Services'!$E$4=$C58,1,0)*IF('Shoppable Services'!$D$4=$B58,1,0)*IF('Shoppable Services'!$C$4=$A58,1,0)*IF('Shoppable Services'!$B$4=X$52,X7,0)</f>
        <v>0</v>
      </c>
      <c r="Y58" s="3">
        <f>IF('Shoppable Services'!$F$4=$D58,1,0)*IF('Shoppable Services'!$E$4=$C58,1,0)*IF('Shoppable Services'!$D$4=$B58,1,0)*IF('Shoppable Services'!$C$4=$A58,1,0)*IF('Shoppable Services'!$B$4=Y$52,Y7,0)</f>
        <v>0</v>
      </c>
      <c r="Z58" s="3">
        <f>IF('Shoppable Services'!$F$4=$D58,1,0)*IF('Shoppable Services'!$E$4=$C58,1,0)*IF('Shoppable Services'!$D$4=$B58,1,0)*IF('Shoppable Services'!$C$4=$A58,1,0)*IF('Shoppable Services'!$B$4=Z$52,Z7,0)</f>
        <v>0</v>
      </c>
      <c r="AA58" s="3">
        <f>IF('Shoppable Services'!$F$4=$D58,1,0)*IF('Shoppable Services'!$E$4=$C58,1,0)*IF('Shoppable Services'!$D$4=$B58,1,0)*IF('Shoppable Services'!$C$4=$A58,1,0)*IF('Shoppable Services'!$B$4=AA$52,AA7,0)</f>
        <v>0</v>
      </c>
      <c r="AB58" s="3">
        <f>IF('Shoppable Services'!$F$4=$D58,1,0)*IF('Shoppable Services'!$E$4=$C58,1,0)*IF('Shoppable Services'!$D$4=$B58,1,0)*IF('Shoppable Services'!$C$4=$A58,1,0)*IF('Shoppable Services'!$B$4=AB$52,AB7,0)</f>
        <v>0</v>
      </c>
      <c r="AC58" s="3">
        <f>IF('Shoppable Services'!$F$4=$D58,1,0)*IF('Shoppable Services'!$E$4=$C58,1,0)*IF('Shoppable Services'!$D$4=$B58,1,0)*IF('Shoppable Services'!$C$4=$A58,1,0)*IF('Shoppable Services'!$B$4=AC$52,AC7,0)</f>
        <v>0</v>
      </c>
      <c r="AD58" s="3">
        <f>IF('Shoppable Services'!$F$4=$D58,1,0)*IF('Shoppable Services'!$E$4=$C58,1,0)*IF('Shoppable Services'!$D$4=$B58,1,0)*IF('Shoppable Services'!$C$4=$A58,1,0)*IF('Shoppable Services'!$B$4=AD$52,AD7,0)</f>
        <v>0</v>
      </c>
      <c r="AE58" s="3">
        <f>IF('Shoppable Services'!$F$4=$D58,1,0)*IF('Shoppable Services'!$E$4=$C58,1,0)*IF('Shoppable Services'!$D$4=$B58,1,0)*IF('Shoppable Services'!$C$4=$A58,1,0)*IF('Shoppable Services'!$B$4=AE$52,AE7,0)</f>
        <v>0</v>
      </c>
      <c r="AF58" s="3">
        <f>IF('Shoppable Services'!$F$4=$D58,1,0)*IF('Shoppable Services'!$E$4=$C58,1,0)*IF('Shoppable Services'!$D$4=$B58,1,0)*IF('Shoppable Services'!$C$4=$A58,1,0)*IF('Shoppable Services'!$B$4=AF$52,AF7,0)</f>
        <v>0</v>
      </c>
      <c r="AG58" s="3">
        <f>IF('Shoppable Services'!$F$4=$D58,1,0)*IF('Shoppable Services'!$E$4=$C58,1,0)*IF('Shoppable Services'!$D$4=$B58,1,0)*IF('Shoppable Services'!$C$4=$A58,1,0)*IF('Shoppable Services'!$B$4=AG$52,AG7,0)</f>
        <v>0</v>
      </c>
      <c r="AH58" s="3">
        <f>IF('Shoppable Services'!$F$4=$D58,1,0)*IF('Shoppable Services'!$E$4=$C58,1,0)*IF('Shoppable Services'!$D$4=$B58,1,0)*IF('Shoppable Services'!$C$4=$A58,1,0)*IF('Shoppable Services'!$B$4=AH$52,AH7,0)</f>
        <v>0</v>
      </c>
      <c r="AI58" s="3">
        <f>IF('Shoppable Services'!$F$4=$D58,1,0)*IF('Shoppable Services'!$E$4=$C58,1,0)*IF('Shoppable Services'!$D$4=$B58,1,0)*IF('Shoppable Services'!$C$4=$A58,1,0)*IF('Shoppable Services'!$B$4=AI$52,AI7,0)</f>
        <v>0</v>
      </c>
      <c r="AJ58" s="3">
        <f>IF('Shoppable Services'!$F$4=$D58,1,0)*IF('Shoppable Services'!$E$4=$C58,1,0)*IF('Shoppable Services'!$D$4=$B58,1,0)*IF('Shoppable Services'!$C$4=$A58,1,0)*IF('Shoppable Services'!$B$4=AJ$52,AJ7,0)</f>
        <v>0</v>
      </c>
      <c r="AK58" s="3">
        <f>IF('Shoppable Services'!$F$4=$D58,1,0)*IF('Shoppable Services'!$E$4=$C58,1,0)*IF('Shoppable Services'!$D$4=$B58,1,0)*IF('Shoppable Services'!$C$4=$A58,1,0)*IF('Shoppable Services'!$B$4=AK$52,AK7,0)</f>
        <v>0</v>
      </c>
      <c r="AL58" s="3">
        <f>IF('Shoppable Services'!$F$4=$D58,1,0)*IF('Shoppable Services'!$E$4=$C58,1,0)*IF('Shoppable Services'!$D$4=$B58,1,0)*IF('Shoppable Services'!$C$4=$A58,1,0)*IF('Shoppable Services'!$B$4=AL$52,AL7,0)</f>
        <v>0</v>
      </c>
      <c r="AM58" s="3">
        <f>IF('Shoppable Services'!$F$4=$D58,1,0)*IF('Shoppable Services'!$E$4=$C58,1,0)*IF('Shoppable Services'!$D$4=$B58,1,0)*IF('Shoppable Services'!$C$4=$A58,1,0)*IF('Shoppable Services'!$B$4=AM$52,AM7,0)</f>
        <v>0</v>
      </c>
      <c r="AN58" s="3">
        <f>IF('Shoppable Services'!$F$4=$D58,1,0)*IF('Shoppable Services'!$E$4=$C58,1,0)*IF('Shoppable Services'!$D$4=$B58,1,0)*IF('Shoppable Services'!$C$4=$A58,1,0)*IF('Shoppable Services'!$B$4=AN$52,AN7,0)</f>
        <v>0</v>
      </c>
      <c r="AO58" s="3">
        <f>IF('Shoppable Services'!$F$4=$D58,1,0)*IF('Shoppable Services'!$E$4=$C58,1,0)*IF('Shoppable Services'!$D$4=$B58,1,0)*IF('Shoppable Services'!$C$4=$A58,1,0)*IF('Shoppable Services'!$B$4=AO$52,AO7,0)</f>
        <v>0</v>
      </c>
      <c r="AP58" s="3">
        <f>IF('Shoppable Services'!$F$4=$D58,1,0)*IF('Shoppable Services'!$E$4=$C58,1,0)*IF('Shoppable Services'!$D$4=$B58,1,0)*IF('Shoppable Services'!$C$4=$A58,1,0)*IF('Shoppable Services'!$B$4=AP$52,AP7,0)</f>
        <v>0</v>
      </c>
      <c r="AQ58" s="3">
        <f>IF('Shoppable Services'!$F$4=$D58,1,0)*IF('Shoppable Services'!$E$4=$C58,1,0)*IF('Shoppable Services'!$D$4=$B58,1,0)*IF('Shoppable Services'!$C$4=$A58,1,0)*IF('Shoppable Services'!$B$4=AQ$52,AQ7,0)</f>
        <v>0</v>
      </c>
      <c r="AR58" s="3">
        <f>IF('Shoppable Services'!$F$4=$D58,1,0)*IF('Shoppable Services'!$E$4=$C58,1,0)*IF('Shoppable Services'!$D$4=$B58,1,0)*IF('Shoppable Services'!$C$4=$A58,1,0)*IF('Shoppable Services'!$B$4=AR$52,AR7,0)</f>
        <v>0</v>
      </c>
      <c r="AS58" s="3">
        <f>IF('Shoppable Services'!$F$4=$D58,1,0)*IF('Shoppable Services'!$E$4=$C58,1,0)*IF('Shoppable Services'!$D$4=$B58,1,0)*IF('Shoppable Services'!$C$4=$A58,1,0)*IF('Shoppable Services'!$B$4=AS$52,AS7,0)</f>
        <v>0</v>
      </c>
      <c r="AT58" s="3">
        <f>IF('Shoppable Services'!$F$4=$D58,1,0)*IF('Shoppable Services'!$E$4=$C58,1,0)*IF('Shoppable Services'!$D$4=$B58,1,0)*IF('Shoppable Services'!$C$4=$A58,1,0)*IF('Shoppable Services'!$B$4=AT$52,AT7,0)</f>
        <v>0</v>
      </c>
      <c r="AU58" s="3">
        <f>IF('Shoppable Services'!$F$4=$D58,1,0)*IF('Shoppable Services'!$E$4=$C58,1,0)*IF('Shoppable Services'!$D$4=$B58,1,0)*IF('Shoppable Services'!$C$4=$A58,1,0)*IF('Shoppable Services'!$B$4=AU$52,AU7,0)</f>
        <v>0</v>
      </c>
      <c r="AV58" s="3">
        <f>IF('Shoppable Services'!$F$4=$D58,1,0)*IF('Shoppable Services'!$E$4=$C58,1,0)*IF('Shoppable Services'!$D$4=$B58,1,0)*IF('Shoppable Services'!$C$4=$A58,1,0)*IF('Shoppable Services'!$B$4=AV$52,AV7,0)</f>
        <v>0</v>
      </c>
      <c r="AW58" s="3">
        <f>IF('Shoppable Services'!$F$4=$D58,1,0)*IF('Shoppable Services'!$E$4=$C58,1,0)*IF('Shoppable Services'!$D$4=$B58,1,0)*IF('Shoppable Services'!$C$4=$A58,1,0)*IF('Shoppable Services'!$B$4=AW$52,AW7,0)</f>
        <v>0</v>
      </c>
      <c r="AX58" s="3">
        <f>IF('Shoppable Services'!$F$4=$D58,1,0)*IF('Shoppable Services'!$E$4=$C58,1,0)*IF('Shoppable Services'!$D$4=$B58,1,0)*IF('Shoppable Services'!$C$4=$A58,1,0)*IF('Shoppable Services'!$B$4=AX$52,AX7,0)</f>
        <v>0</v>
      </c>
      <c r="AY58" s="3">
        <f>IF('Shoppable Services'!$F$4=$D58,1,0)*IF('Shoppable Services'!$E$4=$C58,1,0)*IF('Shoppable Services'!$D$4=$B58,1,0)*IF('Shoppable Services'!$C$4=$A58,1,0)*IF('Shoppable Services'!$B$4=AY$52,AY7,0)</f>
        <v>0</v>
      </c>
      <c r="AZ58" s="3">
        <f>IF('Shoppable Services'!$F$4=$D58,1,0)*IF('Shoppable Services'!$E$4=$C58,1,0)*IF('Shoppable Services'!$D$4=$B58,1,0)*IF('Shoppable Services'!$C$4=$A58,1,0)*IF('Shoppable Services'!$B$4=AZ$52,AZ7,0)</f>
        <v>0</v>
      </c>
      <c r="BA58" s="3">
        <f>IF('Shoppable Services'!$F$4=$D58,1,0)*IF('Shoppable Services'!$E$4=$C58,1,0)*IF('Shoppable Services'!$D$4=$B58,1,0)*IF('Shoppable Services'!$C$4=$A58,1,0)*IF('Shoppable Services'!$B$4=BA$52,BA7,0)</f>
        <v>0</v>
      </c>
      <c r="BB58" s="3">
        <f>IF('Shoppable Services'!$F$4=$D58,1,0)*IF('Shoppable Services'!$E$4=$C58,1,0)*IF('Shoppable Services'!$D$4=$B58,1,0)*IF('Shoppable Services'!$C$4=$A58,1,0)*IF('Shoppable Services'!$B$4=BB$52,BB7,0)</f>
        <v>0</v>
      </c>
      <c r="BC58" s="3">
        <f>IF('Shoppable Services'!$F$4=$D58,1,0)*IF('Shoppable Services'!$E$4=$C58,1,0)*IF('Shoppable Services'!$D$4=$B58,1,0)*IF('Shoppable Services'!$C$4=$A58,1,0)*IF('Shoppable Services'!$B$4=BC$52,BC7,0)</f>
        <v>0</v>
      </c>
      <c r="BD58" s="3">
        <f>IF('Shoppable Services'!$F$4=$D58,1,0)*IF('Shoppable Services'!$E$4=$C58,1,0)*IF('Shoppable Services'!$D$4=$B58,1,0)*IF('Shoppable Services'!$C$4=$A58,1,0)*IF('Shoppable Services'!$B$4=BD$52,BD7,0)</f>
        <v>0</v>
      </c>
      <c r="BE58" s="3">
        <f>IF('Shoppable Services'!$F$4=$D58,1,0)*IF('Shoppable Services'!$E$4=$C58,1,0)*IF('Shoppable Services'!$D$4=$B58,1,0)*IF('Shoppable Services'!$C$4=$A58,1,0)*IF('Shoppable Services'!$B$4=BE$52,BE7,0)</f>
        <v>0</v>
      </c>
      <c r="BF58" s="3">
        <f>IF('Shoppable Services'!$F$4=$D58,1,0)*IF('Shoppable Services'!$E$4=$C58,1,0)*IF('Shoppable Services'!$D$4=$B58,1,0)*IF('Shoppable Services'!$C$4=$A58,1,0)*IF('Shoppable Services'!$B$4=BF$52,BF7,0)</f>
        <v>0</v>
      </c>
      <c r="BG58" s="3">
        <f>IF('Shoppable Services'!$F$4=$D58,1,0)*IF('Shoppable Services'!$E$4=$C58,1,0)*IF('Shoppable Services'!$D$4=$B58,1,0)*IF('Shoppable Services'!$C$4=$A58,1,0)*IF('Shoppable Services'!$B$4=BG$52,BG7,0)</f>
        <v>0</v>
      </c>
    </row>
    <row r="59" spans="1:59">
      <c r="A59" t="s">
        <v>6</v>
      </c>
      <c r="B59" t="s">
        <v>21</v>
      </c>
      <c r="C59" t="s">
        <v>32</v>
      </c>
      <c r="D59" t="s">
        <v>31</v>
      </c>
      <c r="E59" s="3">
        <f>IF('Shoppable Services'!$F$4=$D59,1,0)*IF('Shoppable Services'!$E$4=$C59,1,0)*IF('Shoppable Services'!$D$4=$B59,1,0)*IF('Shoppable Services'!$C$4=$A59,1,0)*$E8</f>
        <v>0</v>
      </c>
      <c r="F59" s="3">
        <f>IF('Shoppable Services'!$F$4=$D59,1,0)*IF('Shoppable Services'!$E$4=$C59,1,0)*IF('Shoppable Services'!$D$4=$B59,1,0)*IF('Shoppable Services'!$C$4=$A59,1,0)*$F8</f>
        <v>0</v>
      </c>
      <c r="G59" s="3">
        <f>IF('Shoppable Services'!$F$4=$D59,1,0)*IF('Shoppable Services'!$E$4=$C59,1,0)*IF('Shoppable Services'!$D$4=$B59,1,0)*IF('Shoppable Services'!$C$4=$A59,1,0)*$G8</f>
        <v>0</v>
      </c>
      <c r="H59" s="3">
        <f>IF('Shoppable Services'!$F$4=$D59,1,0)*IF('Shoppable Services'!$E$4=$C59,1,0)*IF('Shoppable Services'!$D$4=$B59,1,0)*IF('Shoppable Services'!$C$4=$A59,1,0)*$H8</f>
        <v>0</v>
      </c>
      <c r="I59" s="3">
        <f>IF('Shoppable Services'!$F$4=$D59,1,0)*IF('Shoppable Services'!$E$4=$C59,1,0)*IF('Shoppable Services'!$D$4=$B59,1,0)*IF('Shoppable Services'!$C$4=$A59,1,0)*$I8</f>
        <v>0</v>
      </c>
      <c r="J59" s="3">
        <f>IF('Shoppable Services'!$F$4=$D59,1,0)*IF('Shoppable Services'!$E$4=$C59,1,0)*IF('Shoppable Services'!$D$4=$B59,1,0)*IF('Shoppable Services'!$C$4=$A59,1,0)*IF('Shoppable Services'!$B$4=J$52,J8,0)</f>
        <v>0</v>
      </c>
      <c r="K59" s="3">
        <f>IF('Shoppable Services'!$F$4=$D59,1,0)*IF('Shoppable Services'!$E$4=$C59,1,0)*IF('Shoppable Services'!$D$4=$B59,1,0)*IF('Shoppable Services'!$C$4=$A59,1,0)*IF('Shoppable Services'!$B$4=K$52,K8,0)</f>
        <v>0</v>
      </c>
      <c r="L59" s="3">
        <f>IF('Shoppable Services'!$F$4=$D59,1,0)*IF('Shoppable Services'!$E$4=$C59,1,0)*IF('Shoppable Services'!$D$4=$B59,1,0)*IF('Shoppable Services'!$C$4=$A59,1,0)*IF('Shoppable Services'!$B$4=L$52,L8,0)</f>
        <v>0</v>
      </c>
      <c r="M59" s="3">
        <f>IF('Shoppable Services'!$F$4=$D59,1,0)*IF('Shoppable Services'!$E$4=$C59,1,0)*IF('Shoppable Services'!$D$4=$B59,1,0)*IF('Shoppable Services'!$C$4=$A59,1,0)*IF('Shoppable Services'!$B$4=M$52,M8,0)</f>
        <v>0</v>
      </c>
      <c r="N59" s="3">
        <f>IF('Shoppable Services'!$F$4=$D59,1,0)*IF('Shoppable Services'!$E$4=$C59,1,0)*IF('Shoppable Services'!$D$4=$B59,1,0)*IF('Shoppable Services'!$C$4=$A59,1,0)*IF('Shoppable Services'!$B$4=N$52,N8,0)</f>
        <v>0</v>
      </c>
      <c r="O59" s="3">
        <f>IF('Shoppable Services'!$F$4=$D59,1,0)*IF('Shoppable Services'!$E$4=$C59,1,0)*IF('Shoppable Services'!$D$4=$B59,1,0)*IF('Shoppable Services'!$C$4=$A59,1,0)*IF('Shoppable Services'!$B$4=O$52,O8,0)</f>
        <v>0</v>
      </c>
      <c r="P59" s="3">
        <f>IF('Shoppable Services'!$F$4=$D59,1,0)*IF('Shoppable Services'!$E$4=$C59,1,0)*IF('Shoppable Services'!$D$4=$B59,1,0)*IF('Shoppable Services'!$C$4=$A59,1,0)*IF('Shoppable Services'!$B$4=P$52,P8,0)</f>
        <v>0</v>
      </c>
      <c r="Q59" s="3">
        <f>IF('Shoppable Services'!$F$4=$D59,1,0)*IF('Shoppable Services'!$E$4=$C59,1,0)*IF('Shoppable Services'!$D$4=$B59,1,0)*IF('Shoppable Services'!$C$4=$A59,1,0)*IF('Shoppable Services'!$B$4=Q$52,Q8,0)</f>
        <v>0</v>
      </c>
      <c r="R59" s="3">
        <f>IF('Shoppable Services'!$F$4=$D59,1,0)*IF('Shoppable Services'!$E$4=$C59,1,0)*IF('Shoppable Services'!$D$4=$B59,1,0)*IF('Shoppable Services'!$C$4=$A59,1,0)*IF('Shoppable Services'!$B$4=R$52,R8,0)</f>
        <v>0</v>
      </c>
      <c r="S59" s="3">
        <f>IF('Shoppable Services'!$F$4=$D59,1,0)*IF('Shoppable Services'!$E$4=$C59,1,0)*IF('Shoppable Services'!$D$4=$B59,1,0)*IF('Shoppable Services'!$C$4=$A59,1,0)*IF('Shoppable Services'!$B$4=S$52,S8,0)</f>
        <v>0</v>
      </c>
      <c r="T59" s="3">
        <f>IF('Shoppable Services'!$F$4=$D59,1,0)*IF('Shoppable Services'!$E$4=$C59,1,0)*IF('Shoppable Services'!$D$4=$B59,1,0)*IF('Shoppable Services'!$C$4=$A59,1,0)*IF('Shoppable Services'!$B$4=T$52,T8,0)</f>
        <v>0</v>
      </c>
      <c r="U59" s="3">
        <f>IF('Shoppable Services'!$F$4=$D59,1,0)*IF('Shoppable Services'!$E$4=$C59,1,0)*IF('Shoppable Services'!$D$4=$B59,1,0)*IF('Shoppable Services'!$C$4=$A59,1,0)*IF('Shoppable Services'!$B$4=U$52,U8,0)</f>
        <v>0</v>
      </c>
      <c r="V59" s="3">
        <f>IF('Shoppable Services'!$F$4=$D59,1,0)*IF('Shoppable Services'!$E$4=$C59,1,0)*IF('Shoppable Services'!$D$4=$B59,1,0)*IF('Shoppable Services'!$C$4=$A59,1,0)*IF('Shoppable Services'!$B$4=V$52,V8,0)</f>
        <v>0</v>
      </c>
      <c r="W59" s="3">
        <f>IF('Shoppable Services'!$F$4=$D59,1,0)*IF('Shoppable Services'!$E$4=$C59,1,0)*IF('Shoppable Services'!$D$4=$B59,1,0)*IF('Shoppable Services'!$C$4=$A59,1,0)*IF('Shoppable Services'!$B$4=W$52,W8,0)</f>
        <v>0</v>
      </c>
      <c r="X59" s="3">
        <f>IF('Shoppable Services'!$F$4=$D59,1,0)*IF('Shoppable Services'!$E$4=$C59,1,0)*IF('Shoppable Services'!$D$4=$B59,1,0)*IF('Shoppable Services'!$C$4=$A59,1,0)*IF('Shoppable Services'!$B$4=X$52,X8,0)</f>
        <v>0</v>
      </c>
      <c r="Y59" s="3">
        <f>IF('Shoppable Services'!$F$4=$D59,1,0)*IF('Shoppable Services'!$E$4=$C59,1,0)*IF('Shoppable Services'!$D$4=$B59,1,0)*IF('Shoppable Services'!$C$4=$A59,1,0)*IF('Shoppable Services'!$B$4=Y$52,Y8,0)</f>
        <v>0</v>
      </c>
      <c r="Z59" s="3">
        <f>IF('Shoppable Services'!$F$4=$D59,1,0)*IF('Shoppable Services'!$E$4=$C59,1,0)*IF('Shoppable Services'!$D$4=$B59,1,0)*IF('Shoppable Services'!$C$4=$A59,1,0)*IF('Shoppable Services'!$B$4=Z$52,Z8,0)</f>
        <v>0</v>
      </c>
      <c r="AA59" s="3">
        <f>IF('Shoppable Services'!$F$4=$D59,1,0)*IF('Shoppable Services'!$E$4=$C59,1,0)*IF('Shoppable Services'!$D$4=$B59,1,0)*IF('Shoppable Services'!$C$4=$A59,1,0)*IF('Shoppable Services'!$B$4=AA$52,AA8,0)</f>
        <v>0</v>
      </c>
      <c r="AB59" s="3">
        <f>IF('Shoppable Services'!$F$4=$D59,1,0)*IF('Shoppable Services'!$E$4=$C59,1,0)*IF('Shoppable Services'!$D$4=$B59,1,0)*IF('Shoppable Services'!$C$4=$A59,1,0)*IF('Shoppable Services'!$B$4=AB$52,AB8,0)</f>
        <v>0</v>
      </c>
      <c r="AC59" s="3">
        <f>IF('Shoppable Services'!$F$4=$D59,1,0)*IF('Shoppable Services'!$E$4=$C59,1,0)*IF('Shoppable Services'!$D$4=$B59,1,0)*IF('Shoppable Services'!$C$4=$A59,1,0)*IF('Shoppable Services'!$B$4=AC$52,AC8,0)</f>
        <v>0</v>
      </c>
      <c r="AD59" s="3">
        <f>IF('Shoppable Services'!$F$4=$D59,1,0)*IF('Shoppable Services'!$E$4=$C59,1,0)*IF('Shoppable Services'!$D$4=$B59,1,0)*IF('Shoppable Services'!$C$4=$A59,1,0)*IF('Shoppable Services'!$B$4=AD$52,AD8,0)</f>
        <v>0</v>
      </c>
      <c r="AE59" s="3">
        <f>IF('Shoppable Services'!$F$4=$D59,1,0)*IF('Shoppable Services'!$E$4=$C59,1,0)*IF('Shoppable Services'!$D$4=$B59,1,0)*IF('Shoppable Services'!$C$4=$A59,1,0)*IF('Shoppable Services'!$B$4=AE$52,AE8,0)</f>
        <v>0</v>
      </c>
      <c r="AF59" s="3">
        <f>IF('Shoppable Services'!$F$4=$D59,1,0)*IF('Shoppable Services'!$E$4=$C59,1,0)*IF('Shoppable Services'!$D$4=$B59,1,0)*IF('Shoppable Services'!$C$4=$A59,1,0)*IF('Shoppable Services'!$B$4=AF$52,AF8,0)</f>
        <v>0</v>
      </c>
      <c r="AG59" s="3">
        <f>IF('Shoppable Services'!$F$4=$D59,1,0)*IF('Shoppable Services'!$E$4=$C59,1,0)*IF('Shoppable Services'!$D$4=$B59,1,0)*IF('Shoppable Services'!$C$4=$A59,1,0)*IF('Shoppable Services'!$B$4=AG$52,AG8,0)</f>
        <v>0</v>
      </c>
      <c r="AH59" s="3">
        <f>IF('Shoppable Services'!$F$4=$D59,1,0)*IF('Shoppable Services'!$E$4=$C59,1,0)*IF('Shoppable Services'!$D$4=$B59,1,0)*IF('Shoppable Services'!$C$4=$A59,1,0)*IF('Shoppable Services'!$B$4=AH$52,AH8,0)</f>
        <v>0</v>
      </c>
      <c r="AI59" s="3">
        <f>IF('Shoppable Services'!$F$4=$D59,1,0)*IF('Shoppable Services'!$E$4=$C59,1,0)*IF('Shoppable Services'!$D$4=$B59,1,0)*IF('Shoppable Services'!$C$4=$A59,1,0)*IF('Shoppable Services'!$B$4=AI$52,AI8,0)</f>
        <v>0</v>
      </c>
      <c r="AJ59" s="3">
        <f>IF('Shoppable Services'!$F$4=$D59,1,0)*IF('Shoppable Services'!$E$4=$C59,1,0)*IF('Shoppable Services'!$D$4=$B59,1,0)*IF('Shoppable Services'!$C$4=$A59,1,0)*IF('Shoppable Services'!$B$4=AJ$52,AJ8,0)</f>
        <v>0</v>
      </c>
      <c r="AK59" s="3">
        <f>IF('Shoppable Services'!$F$4=$D59,1,0)*IF('Shoppable Services'!$E$4=$C59,1,0)*IF('Shoppable Services'!$D$4=$B59,1,0)*IF('Shoppable Services'!$C$4=$A59,1,0)*IF('Shoppable Services'!$B$4=AK$52,AK8,0)</f>
        <v>0</v>
      </c>
      <c r="AL59" s="3">
        <f>IF('Shoppable Services'!$F$4=$D59,1,0)*IF('Shoppable Services'!$E$4=$C59,1,0)*IF('Shoppable Services'!$D$4=$B59,1,0)*IF('Shoppable Services'!$C$4=$A59,1,0)*IF('Shoppable Services'!$B$4=AL$52,AL8,0)</f>
        <v>0</v>
      </c>
      <c r="AM59" s="3">
        <f>IF('Shoppable Services'!$F$4=$D59,1,0)*IF('Shoppable Services'!$E$4=$C59,1,0)*IF('Shoppable Services'!$D$4=$B59,1,0)*IF('Shoppable Services'!$C$4=$A59,1,0)*IF('Shoppable Services'!$B$4=AM$52,AM8,0)</f>
        <v>0</v>
      </c>
      <c r="AN59" s="3">
        <f>IF('Shoppable Services'!$F$4=$D59,1,0)*IF('Shoppable Services'!$E$4=$C59,1,0)*IF('Shoppable Services'!$D$4=$B59,1,0)*IF('Shoppable Services'!$C$4=$A59,1,0)*IF('Shoppable Services'!$B$4=AN$52,AN8,0)</f>
        <v>0</v>
      </c>
      <c r="AO59" s="3">
        <f>IF('Shoppable Services'!$F$4=$D59,1,0)*IF('Shoppable Services'!$E$4=$C59,1,0)*IF('Shoppable Services'!$D$4=$B59,1,0)*IF('Shoppable Services'!$C$4=$A59,1,0)*IF('Shoppable Services'!$B$4=AO$52,AO8,0)</f>
        <v>0</v>
      </c>
      <c r="AP59" s="3">
        <f>IF('Shoppable Services'!$F$4=$D59,1,0)*IF('Shoppable Services'!$E$4=$C59,1,0)*IF('Shoppable Services'!$D$4=$B59,1,0)*IF('Shoppable Services'!$C$4=$A59,1,0)*IF('Shoppable Services'!$B$4=AP$52,AP8,0)</f>
        <v>0</v>
      </c>
      <c r="AQ59" s="3">
        <f>IF('Shoppable Services'!$F$4=$D59,1,0)*IF('Shoppable Services'!$E$4=$C59,1,0)*IF('Shoppable Services'!$D$4=$B59,1,0)*IF('Shoppable Services'!$C$4=$A59,1,0)*IF('Shoppable Services'!$B$4=AQ$52,AQ8,0)</f>
        <v>0</v>
      </c>
      <c r="AR59" s="3">
        <f>IF('Shoppable Services'!$F$4=$D59,1,0)*IF('Shoppable Services'!$E$4=$C59,1,0)*IF('Shoppable Services'!$D$4=$B59,1,0)*IF('Shoppable Services'!$C$4=$A59,1,0)*IF('Shoppable Services'!$B$4=AR$52,AR8,0)</f>
        <v>0</v>
      </c>
      <c r="AS59" s="3">
        <f>IF('Shoppable Services'!$F$4=$D59,1,0)*IF('Shoppable Services'!$E$4=$C59,1,0)*IF('Shoppable Services'!$D$4=$B59,1,0)*IF('Shoppable Services'!$C$4=$A59,1,0)*IF('Shoppable Services'!$B$4=AS$52,AS8,0)</f>
        <v>0</v>
      </c>
      <c r="AT59" s="3">
        <f>IF('Shoppable Services'!$F$4=$D59,1,0)*IF('Shoppable Services'!$E$4=$C59,1,0)*IF('Shoppable Services'!$D$4=$B59,1,0)*IF('Shoppable Services'!$C$4=$A59,1,0)*IF('Shoppable Services'!$B$4=AT$52,AT8,0)</f>
        <v>0</v>
      </c>
      <c r="AU59" s="3">
        <f>IF('Shoppable Services'!$F$4=$D59,1,0)*IF('Shoppable Services'!$E$4=$C59,1,0)*IF('Shoppable Services'!$D$4=$B59,1,0)*IF('Shoppable Services'!$C$4=$A59,1,0)*IF('Shoppable Services'!$B$4=AU$52,AU8,0)</f>
        <v>0</v>
      </c>
      <c r="AV59" s="3">
        <f>IF('Shoppable Services'!$F$4=$D59,1,0)*IF('Shoppable Services'!$E$4=$C59,1,0)*IF('Shoppable Services'!$D$4=$B59,1,0)*IF('Shoppable Services'!$C$4=$A59,1,0)*IF('Shoppable Services'!$B$4=AV$52,AV8,0)</f>
        <v>0</v>
      </c>
      <c r="AW59" s="3">
        <f>IF('Shoppable Services'!$F$4=$D59,1,0)*IF('Shoppable Services'!$E$4=$C59,1,0)*IF('Shoppable Services'!$D$4=$B59,1,0)*IF('Shoppable Services'!$C$4=$A59,1,0)*IF('Shoppable Services'!$B$4=AW$52,AW8,0)</f>
        <v>0</v>
      </c>
      <c r="AX59" s="3">
        <f>IF('Shoppable Services'!$F$4=$D59,1,0)*IF('Shoppable Services'!$E$4=$C59,1,0)*IF('Shoppable Services'!$D$4=$B59,1,0)*IF('Shoppable Services'!$C$4=$A59,1,0)*IF('Shoppable Services'!$B$4=AX$52,AX8,0)</f>
        <v>0</v>
      </c>
      <c r="AY59" s="3">
        <f>IF('Shoppable Services'!$F$4=$D59,1,0)*IF('Shoppable Services'!$E$4=$C59,1,0)*IF('Shoppable Services'!$D$4=$B59,1,0)*IF('Shoppable Services'!$C$4=$A59,1,0)*IF('Shoppable Services'!$B$4=AY$52,AY8,0)</f>
        <v>0</v>
      </c>
      <c r="AZ59" s="3">
        <f>IF('Shoppable Services'!$F$4=$D59,1,0)*IF('Shoppable Services'!$E$4=$C59,1,0)*IF('Shoppable Services'!$D$4=$B59,1,0)*IF('Shoppable Services'!$C$4=$A59,1,0)*IF('Shoppable Services'!$B$4=AZ$52,AZ8,0)</f>
        <v>0</v>
      </c>
      <c r="BA59" s="3">
        <f>IF('Shoppable Services'!$F$4=$D59,1,0)*IF('Shoppable Services'!$E$4=$C59,1,0)*IF('Shoppable Services'!$D$4=$B59,1,0)*IF('Shoppable Services'!$C$4=$A59,1,0)*IF('Shoppable Services'!$B$4=BA$52,BA8,0)</f>
        <v>0</v>
      </c>
      <c r="BB59" s="3">
        <f>IF('Shoppable Services'!$F$4=$D59,1,0)*IF('Shoppable Services'!$E$4=$C59,1,0)*IF('Shoppable Services'!$D$4=$B59,1,0)*IF('Shoppable Services'!$C$4=$A59,1,0)*IF('Shoppable Services'!$B$4=BB$52,BB8,0)</f>
        <v>0</v>
      </c>
      <c r="BC59" s="3">
        <f>IF('Shoppable Services'!$F$4=$D59,1,0)*IF('Shoppable Services'!$E$4=$C59,1,0)*IF('Shoppable Services'!$D$4=$B59,1,0)*IF('Shoppable Services'!$C$4=$A59,1,0)*IF('Shoppable Services'!$B$4=BC$52,BC8,0)</f>
        <v>0</v>
      </c>
      <c r="BD59" s="3">
        <f>IF('Shoppable Services'!$F$4=$D59,1,0)*IF('Shoppable Services'!$E$4=$C59,1,0)*IF('Shoppable Services'!$D$4=$B59,1,0)*IF('Shoppable Services'!$C$4=$A59,1,0)*IF('Shoppable Services'!$B$4=BD$52,BD8,0)</f>
        <v>0</v>
      </c>
      <c r="BE59" s="3">
        <f>IF('Shoppable Services'!$F$4=$D59,1,0)*IF('Shoppable Services'!$E$4=$C59,1,0)*IF('Shoppable Services'!$D$4=$B59,1,0)*IF('Shoppable Services'!$C$4=$A59,1,0)*IF('Shoppable Services'!$B$4=BE$52,BE8,0)</f>
        <v>0</v>
      </c>
      <c r="BF59" s="3">
        <f>IF('Shoppable Services'!$F$4=$D59,1,0)*IF('Shoppable Services'!$E$4=$C59,1,0)*IF('Shoppable Services'!$D$4=$B59,1,0)*IF('Shoppable Services'!$C$4=$A59,1,0)*IF('Shoppable Services'!$B$4=BF$52,BF8,0)</f>
        <v>0</v>
      </c>
      <c r="BG59" s="3">
        <f>IF('Shoppable Services'!$F$4=$D59,1,0)*IF('Shoppable Services'!$E$4=$C59,1,0)*IF('Shoppable Services'!$D$4=$B59,1,0)*IF('Shoppable Services'!$C$4=$A59,1,0)*IF('Shoppable Services'!$B$4=BG$52,BG8,0)</f>
        <v>0</v>
      </c>
    </row>
    <row r="60" spans="1:59">
      <c r="A60" t="s">
        <v>6</v>
      </c>
      <c r="B60" t="s">
        <v>21</v>
      </c>
      <c r="C60" t="s">
        <v>32</v>
      </c>
      <c r="D60" t="s">
        <v>81</v>
      </c>
      <c r="E60" s="3">
        <f>IF('Shoppable Services'!$F$4=$D60,1,0)*IF('Shoppable Services'!$E$4=$C60,1,0)*IF('Shoppable Services'!$D$4=$B60,1,0)*IF('Shoppable Services'!$C$4=$A60,1,0)*$E9</f>
        <v>0</v>
      </c>
      <c r="F60" s="3">
        <f>IF('Shoppable Services'!$F$4=$D60,1,0)*IF('Shoppable Services'!$E$4=$C60,1,0)*IF('Shoppable Services'!$D$4=$B60,1,0)*IF('Shoppable Services'!$C$4=$A60,1,0)*$F9</f>
        <v>0</v>
      </c>
      <c r="G60" s="3">
        <f>IF('Shoppable Services'!$F$4=$D60,1,0)*IF('Shoppable Services'!$E$4=$C60,1,0)*IF('Shoppable Services'!$D$4=$B60,1,0)*IF('Shoppable Services'!$C$4=$A60,1,0)*$G9</f>
        <v>0</v>
      </c>
      <c r="H60" s="3">
        <f>IF('Shoppable Services'!$F$4=$D60,1,0)*IF('Shoppable Services'!$E$4=$C60,1,0)*IF('Shoppable Services'!$D$4=$B60,1,0)*IF('Shoppable Services'!$C$4=$A60,1,0)*$H9</f>
        <v>0</v>
      </c>
      <c r="I60" s="3">
        <f>IF('Shoppable Services'!$F$4=$D60,1,0)*IF('Shoppable Services'!$E$4=$C60,1,0)*IF('Shoppable Services'!$D$4=$B60,1,0)*IF('Shoppable Services'!$C$4=$A60,1,0)*$I9</f>
        <v>0</v>
      </c>
      <c r="J60" s="3">
        <f>IF('Shoppable Services'!$F$4=$D60,1,0)*IF('Shoppable Services'!$E$4=$C60,1,0)*IF('Shoppable Services'!$D$4=$B60,1,0)*IF('Shoppable Services'!$C$4=$A60,1,0)*IF('Shoppable Services'!$B$4=J$52,J9,0)</f>
        <v>0</v>
      </c>
      <c r="K60" s="3">
        <f>IF('Shoppable Services'!$F$4=$D60,1,0)*IF('Shoppable Services'!$E$4=$C60,1,0)*IF('Shoppable Services'!$D$4=$B60,1,0)*IF('Shoppable Services'!$C$4=$A60,1,0)*IF('Shoppable Services'!$B$4=K$52,K9,0)</f>
        <v>0</v>
      </c>
      <c r="L60" s="3">
        <f>IF('Shoppable Services'!$F$4=$D60,1,0)*IF('Shoppable Services'!$E$4=$C60,1,0)*IF('Shoppable Services'!$D$4=$B60,1,0)*IF('Shoppable Services'!$C$4=$A60,1,0)*IF('Shoppable Services'!$B$4=L$52,L9,0)</f>
        <v>0</v>
      </c>
      <c r="M60" s="3">
        <f>IF('Shoppable Services'!$F$4=$D60,1,0)*IF('Shoppable Services'!$E$4=$C60,1,0)*IF('Shoppable Services'!$D$4=$B60,1,0)*IF('Shoppable Services'!$C$4=$A60,1,0)*IF('Shoppable Services'!$B$4=M$52,M9,0)</f>
        <v>0</v>
      </c>
      <c r="N60" s="3">
        <f>IF('Shoppable Services'!$F$4=$D60,1,0)*IF('Shoppable Services'!$E$4=$C60,1,0)*IF('Shoppable Services'!$D$4=$B60,1,0)*IF('Shoppable Services'!$C$4=$A60,1,0)*IF('Shoppable Services'!$B$4=N$52,N9,0)</f>
        <v>0</v>
      </c>
      <c r="O60" s="3">
        <f>IF('Shoppable Services'!$F$4=$D60,1,0)*IF('Shoppable Services'!$E$4=$C60,1,0)*IF('Shoppable Services'!$D$4=$B60,1,0)*IF('Shoppable Services'!$C$4=$A60,1,0)*IF('Shoppable Services'!$B$4=O$52,O9,0)</f>
        <v>0</v>
      </c>
      <c r="P60" s="3">
        <f>IF('Shoppable Services'!$F$4=$D60,1,0)*IF('Shoppable Services'!$E$4=$C60,1,0)*IF('Shoppable Services'!$D$4=$B60,1,0)*IF('Shoppable Services'!$C$4=$A60,1,0)*IF('Shoppable Services'!$B$4=P$52,P9,0)</f>
        <v>0</v>
      </c>
      <c r="Q60" s="3">
        <f>IF('Shoppable Services'!$F$4=$D60,1,0)*IF('Shoppable Services'!$E$4=$C60,1,0)*IF('Shoppable Services'!$D$4=$B60,1,0)*IF('Shoppable Services'!$C$4=$A60,1,0)*IF('Shoppable Services'!$B$4=Q$52,Q9,0)</f>
        <v>0</v>
      </c>
      <c r="R60" s="3">
        <f>IF('Shoppable Services'!$F$4=$D60,1,0)*IF('Shoppable Services'!$E$4=$C60,1,0)*IF('Shoppable Services'!$D$4=$B60,1,0)*IF('Shoppable Services'!$C$4=$A60,1,0)*IF('Shoppable Services'!$B$4=R$52,R9,0)</f>
        <v>0</v>
      </c>
      <c r="S60" s="3">
        <f>IF('Shoppable Services'!$F$4=$D60,1,0)*IF('Shoppable Services'!$E$4=$C60,1,0)*IF('Shoppable Services'!$D$4=$B60,1,0)*IF('Shoppable Services'!$C$4=$A60,1,0)*IF('Shoppable Services'!$B$4=S$52,S9,0)</f>
        <v>0</v>
      </c>
      <c r="T60" s="3">
        <f>IF('Shoppable Services'!$F$4=$D60,1,0)*IF('Shoppable Services'!$E$4=$C60,1,0)*IF('Shoppable Services'!$D$4=$B60,1,0)*IF('Shoppable Services'!$C$4=$A60,1,0)*IF('Shoppable Services'!$B$4=T$52,T9,0)</f>
        <v>0</v>
      </c>
      <c r="U60" s="3">
        <f>IF('Shoppable Services'!$F$4=$D60,1,0)*IF('Shoppable Services'!$E$4=$C60,1,0)*IF('Shoppable Services'!$D$4=$B60,1,0)*IF('Shoppable Services'!$C$4=$A60,1,0)*IF('Shoppable Services'!$B$4=U$52,U9,0)</f>
        <v>0</v>
      </c>
      <c r="V60" s="3">
        <f>IF('Shoppable Services'!$F$4=$D60,1,0)*IF('Shoppable Services'!$E$4=$C60,1,0)*IF('Shoppable Services'!$D$4=$B60,1,0)*IF('Shoppable Services'!$C$4=$A60,1,0)*IF('Shoppable Services'!$B$4=V$52,V9,0)</f>
        <v>0</v>
      </c>
      <c r="W60" s="3">
        <f>IF('Shoppable Services'!$F$4=$D60,1,0)*IF('Shoppable Services'!$E$4=$C60,1,0)*IF('Shoppable Services'!$D$4=$B60,1,0)*IF('Shoppable Services'!$C$4=$A60,1,0)*IF('Shoppable Services'!$B$4=W$52,W9,0)</f>
        <v>0</v>
      </c>
      <c r="X60" s="3">
        <f>IF('Shoppable Services'!$F$4=$D60,1,0)*IF('Shoppable Services'!$E$4=$C60,1,0)*IF('Shoppable Services'!$D$4=$B60,1,0)*IF('Shoppable Services'!$C$4=$A60,1,0)*IF('Shoppable Services'!$B$4=X$52,X9,0)</f>
        <v>0</v>
      </c>
      <c r="Y60" s="3">
        <f>IF('Shoppable Services'!$F$4=$D60,1,0)*IF('Shoppable Services'!$E$4=$C60,1,0)*IF('Shoppable Services'!$D$4=$B60,1,0)*IF('Shoppable Services'!$C$4=$A60,1,0)*IF('Shoppable Services'!$B$4=Y$52,Y9,0)</f>
        <v>0</v>
      </c>
      <c r="Z60" s="3">
        <f>IF('Shoppable Services'!$F$4=$D60,1,0)*IF('Shoppable Services'!$E$4=$C60,1,0)*IF('Shoppable Services'!$D$4=$B60,1,0)*IF('Shoppable Services'!$C$4=$A60,1,0)*IF('Shoppable Services'!$B$4=Z$52,Z9,0)</f>
        <v>0</v>
      </c>
      <c r="AA60" s="3">
        <f>IF('Shoppable Services'!$F$4=$D60,1,0)*IF('Shoppable Services'!$E$4=$C60,1,0)*IF('Shoppable Services'!$D$4=$B60,1,0)*IF('Shoppable Services'!$C$4=$A60,1,0)*IF('Shoppable Services'!$B$4=AA$52,AA9,0)</f>
        <v>0</v>
      </c>
      <c r="AB60" s="3">
        <f>IF('Shoppable Services'!$F$4=$D60,1,0)*IF('Shoppable Services'!$E$4=$C60,1,0)*IF('Shoppable Services'!$D$4=$B60,1,0)*IF('Shoppable Services'!$C$4=$A60,1,0)*IF('Shoppable Services'!$B$4=AB$52,AB9,0)</f>
        <v>0</v>
      </c>
      <c r="AC60" s="3">
        <f>IF('Shoppable Services'!$F$4=$D60,1,0)*IF('Shoppable Services'!$E$4=$C60,1,0)*IF('Shoppable Services'!$D$4=$B60,1,0)*IF('Shoppable Services'!$C$4=$A60,1,0)*IF('Shoppable Services'!$B$4=AC$52,AC9,0)</f>
        <v>0</v>
      </c>
      <c r="AD60" s="3">
        <f>IF('Shoppable Services'!$F$4=$D60,1,0)*IF('Shoppable Services'!$E$4=$C60,1,0)*IF('Shoppable Services'!$D$4=$B60,1,0)*IF('Shoppable Services'!$C$4=$A60,1,0)*IF('Shoppable Services'!$B$4=AD$52,AD9,0)</f>
        <v>0</v>
      </c>
      <c r="AE60" s="3">
        <f>IF('Shoppable Services'!$F$4=$D60,1,0)*IF('Shoppable Services'!$E$4=$C60,1,0)*IF('Shoppable Services'!$D$4=$B60,1,0)*IF('Shoppable Services'!$C$4=$A60,1,0)*IF('Shoppable Services'!$B$4=AE$52,AE9,0)</f>
        <v>0</v>
      </c>
      <c r="AF60" s="3">
        <f>IF('Shoppable Services'!$F$4=$D60,1,0)*IF('Shoppable Services'!$E$4=$C60,1,0)*IF('Shoppable Services'!$D$4=$B60,1,0)*IF('Shoppable Services'!$C$4=$A60,1,0)*IF('Shoppable Services'!$B$4=AF$52,AF9,0)</f>
        <v>0</v>
      </c>
      <c r="AG60" s="3">
        <f>IF('Shoppable Services'!$F$4=$D60,1,0)*IF('Shoppable Services'!$E$4=$C60,1,0)*IF('Shoppable Services'!$D$4=$B60,1,0)*IF('Shoppable Services'!$C$4=$A60,1,0)*IF('Shoppable Services'!$B$4=AG$52,AG9,0)</f>
        <v>0</v>
      </c>
      <c r="AH60" s="3">
        <f>IF('Shoppable Services'!$F$4=$D60,1,0)*IF('Shoppable Services'!$E$4=$C60,1,0)*IF('Shoppable Services'!$D$4=$B60,1,0)*IF('Shoppable Services'!$C$4=$A60,1,0)*IF('Shoppable Services'!$B$4=AH$52,AH9,0)</f>
        <v>0</v>
      </c>
      <c r="AI60" s="3">
        <f>IF('Shoppable Services'!$F$4=$D60,1,0)*IF('Shoppable Services'!$E$4=$C60,1,0)*IF('Shoppable Services'!$D$4=$B60,1,0)*IF('Shoppable Services'!$C$4=$A60,1,0)*IF('Shoppable Services'!$B$4=AI$52,AI9,0)</f>
        <v>0</v>
      </c>
      <c r="AJ60" s="3">
        <f>IF('Shoppable Services'!$F$4=$D60,1,0)*IF('Shoppable Services'!$E$4=$C60,1,0)*IF('Shoppable Services'!$D$4=$B60,1,0)*IF('Shoppable Services'!$C$4=$A60,1,0)*IF('Shoppable Services'!$B$4=AJ$52,AJ9,0)</f>
        <v>0</v>
      </c>
      <c r="AK60" s="3">
        <f>IF('Shoppable Services'!$F$4=$D60,1,0)*IF('Shoppable Services'!$E$4=$C60,1,0)*IF('Shoppable Services'!$D$4=$B60,1,0)*IF('Shoppable Services'!$C$4=$A60,1,0)*IF('Shoppable Services'!$B$4=AK$52,AK9,0)</f>
        <v>0</v>
      </c>
      <c r="AL60" s="3">
        <f>IF('Shoppable Services'!$F$4=$D60,1,0)*IF('Shoppable Services'!$E$4=$C60,1,0)*IF('Shoppable Services'!$D$4=$B60,1,0)*IF('Shoppable Services'!$C$4=$A60,1,0)*IF('Shoppable Services'!$B$4=AL$52,AL9,0)</f>
        <v>0</v>
      </c>
      <c r="AM60" s="3">
        <f>IF('Shoppable Services'!$F$4=$D60,1,0)*IF('Shoppable Services'!$E$4=$C60,1,0)*IF('Shoppable Services'!$D$4=$B60,1,0)*IF('Shoppable Services'!$C$4=$A60,1,0)*IF('Shoppable Services'!$B$4=AM$52,AM9,0)</f>
        <v>0</v>
      </c>
      <c r="AN60" s="3">
        <f>IF('Shoppable Services'!$F$4=$D60,1,0)*IF('Shoppable Services'!$E$4=$C60,1,0)*IF('Shoppable Services'!$D$4=$B60,1,0)*IF('Shoppable Services'!$C$4=$A60,1,0)*IF('Shoppable Services'!$B$4=AN$52,AN9,0)</f>
        <v>0</v>
      </c>
      <c r="AO60" s="3">
        <f>IF('Shoppable Services'!$F$4=$D60,1,0)*IF('Shoppable Services'!$E$4=$C60,1,0)*IF('Shoppable Services'!$D$4=$B60,1,0)*IF('Shoppable Services'!$C$4=$A60,1,0)*IF('Shoppable Services'!$B$4=AO$52,AO9,0)</f>
        <v>0</v>
      </c>
      <c r="AP60" s="3">
        <f>IF('Shoppable Services'!$F$4=$D60,1,0)*IF('Shoppable Services'!$E$4=$C60,1,0)*IF('Shoppable Services'!$D$4=$B60,1,0)*IF('Shoppable Services'!$C$4=$A60,1,0)*IF('Shoppable Services'!$B$4=AP$52,AP9,0)</f>
        <v>0</v>
      </c>
      <c r="AQ60" s="3">
        <f>IF('Shoppable Services'!$F$4=$D60,1,0)*IF('Shoppable Services'!$E$4=$C60,1,0)*IF('Shoppable Services'!$D$4=$B60,1,0)*IF('Shoppable Services'!$C$4=$A60,1,0)*IF('Shoppable Services'!$B$4=AQ$52,AQ9,0)</f>
        <v>0</v>
      </c>
      <c r="AR60" s="3">
        <f>IF('Shoppable Services'!$F$4=$D60,1,0)*IF('Shoppable Services'!$E$4=$C60,1,0)*IF('Shoppable Services'!$D$4=$B60,1,0)*IF('Shoppable Services'!$C$4=$A60,1,0)*IF('Shoppable Services'!$B$4=AR$52,AR9,0)</f>
        <v>0</v>
      </c>
      <c r="AS60" s="3">
        <f>IF('Shoppable Services'!$F$4=$D60,1,0)*IF('Shoppable Services'!$E$4=$C60,1,0)*IF('Shoppable Services'!$D$4=$B60,1,0)*IF('Shoppable Services'!$C$4=$A60,1,0)*IF('Shoppable Services'!$B$4=AS$52,AS9,0)</f>
        <v>0</v>
      </c>
      <c r="AT60" s="3">
        <f>IF('Shoppable Services'!$F$4=$D60,1,0)*IF('Shoppable Services'!$E$4=$C60,1,0)*IF('Shoppable Services'!$D$4=$B60,1,0)*IF('Shoppable Services'!$C$4=$A60,1,0)*IF('Shoppable Services'!$B$4=AT$52,AT9,0)</f>
        <v>0</v>
      </c>
      <c r="AU60" s="3">
        <f>IF('Shoppable Services'!$F$4=$D60,1,0)*IF('Shoppable Services'!$E$4=$C60,1,0)*IF('Shoppable Services'!$D$4=$B60,1,0)*IF('Shoppable Services'!$C$4=$A60,1,0)*IF('Shoppable Services'!$B$4=AU$52,AU9,0)</f>
        <v>0</v>
      </c>
      <c r="AV60" s="3">
        <f>IF('Shoppable Services'!$F$4=$D60,1,0)*IF('Shoppable Services'!$E$4=$C60,1,0)*IF('Shoppable Services'!$D$4=$B60,1,0)*IF('Shoppable Services'!$C$4=$A60,1,0)*IF('Shoppable Services'!$B$4=AV$52,AV9,0)</f>
        <v>0</v>
      </c>
      <c r="AW60" s="3">
        <f>IF('Shoppable Services'!$F$4=$D60,1,0)*IF('Shoppable Services'!$E$4=$C60,1,0)*IF('Shoppable Services'!$D$4=$B60,1,0)*IF('Shoppable Services'!$C$4=$A60,1,0)*IF('Shoppable Services'!$B$4=AW$52,AW9,0)</f>
        <v>0</v>
      </c>
      <c r="AX60" s="3">
        <f>IF('Shoppable Services'!$F$4=$D60,1,0)*IF('Shoppable Services'!$E$4=$C60,1,0)*IF('Shoppable Services'!$D$4=$B60,1,0)*IF('Shoppable Services'!$C$4=$A60,1,0)*IF('Shoppable Services'!$B$4=AX$52,AX9,0)</f>
        <v>0</v>
      </c>
      <c r="AY60" s="3">
        <f>IF('Shoppable Services'!$F$4=$D60,1,0)*IF('Shoppable Services'!$E$4=$C60,1,0)*IF('Shoppable Services'!$D$4=$B60,1,0)*IF('Shoppable Services'!$C$4=$A60,1,0)*IF('Shoppable Services'!$B$4=AY$52,AY9,0)</f>
        <v>0</v>
      </c>
      <c r="AZ60" s="3">
        <f>IF('Shoppable Services'!$F$4=$D60,1,0)*IF('Shoppable Services'!$E$4=$C60,1,0)*IF('Shoppable Services'!$D$4=$B60,1,0)*IF('Shoppable Services'!$C$4=$A60,1,0)*IF('Shoppable Services'!$B$4=AZ$52,AZ9,0)</f>
        <v>0</v>
      </c>
      <c r="BA60" s="3">
        <f>IF('Shoppable Services'!$F$4=$D60,1,0)*IF('Shoppable Services'!$E$4=$C60,1,0)*IF('Shoppable Services'!$D$4=$B60,1,0)*IF('Shoppable Services'!$C$4=$A60,1,0)*IF('Shoppable Services'!$B$4=BA$52,BA9,0)</f>
        <v>0</v>
      </c>
      <c r="BB60" s="3">
        <f>IF('Shoppable Services'!$F$4=$D60,1,0)*IF('Shoppable Services'!$E$4=$C60,1,0)*IF('Shoppable Services'!$D$4=$B60,1,0)*IF('Shoppable Services'!$C$4=$A60,1,0)*IF('Shoppable Services'!$B$4=BB$52,BB9,0)</f>
        <v>0</v>
      </c>
      <c r="BC60" s="3">
        <f>IF('Shoppable Services'!$F$4=$D60,1,0)*IF('Shoppable Services'!$E$4=$C60,1,0)*IF('Shoppable Services'!$D$4=$B60,1,0)*IF('Shoppable Services'!$C$4=$A60,1,0)*IF('Shoppable Services'!$B$4=BC$52,BC9,0)</f>
        <v>0</v>
      </c>
      <c r="BD60" s="3">
        <f>IF('Shoppable Services'!$F$4=$D60,1,0)*IF('Shoppable Services'!$E$4=$C60,1,0)*IF('Shoppable Services'!$D$4=$B60,1,0)*IF('Shoppable Services'!$C$4=$A60,1,0)*IF('Shoppable Services'!$B$4=BD$52,BD9,0)</f>
        <v>0</v>
      </c>
      <c r="BE60" s="3">
        <f>IF('Shoppable Services'!$F$4=$D60,1,0)*IF('Shoppable Services'!$E$4=$C60,1,0)*IF('Shoppable Services'!$D$4=$B60,1,0)*IF('Shoppable Services'!$C$4=$A60,1,0)*IF('Shoppable Services'!$B$4=BE$52,BE9,0)</f>
        <v>0</v>
      </c>
      <c r="BF60" s="3">
        <f>IF('Shoppable Services'!$F$4=$D60,1,0)*IF('Shoppable Services'!$E$4=$C60,1,0)*IF('Shoppable Services'!$D$4=$B60,1,0)*IF('Shoppable Services'!$C$4=$A60,1,0)*IF('Shoppable Services'!$B$4=BF$52,BF9,0)</f>
        <v>0</v>
      </c>
      <c r="BG60" s="3">
        <f>IF('Shoppable Services'!$F$4=$D60,1,0)*IF('Shoppable Services'!$E$4=$C60,1,0)*IF('Shoppable Services'!$D$4=$B60,1,0)*IF('Shoppable Services'!$C$4=$A60,1,0)*IF('Shoppable Services'!$B$4=BG$52,BG9,0)</f>
        <v>0</v>
      </c>
    </row>
    <row r="61" spans="1:59">
      <c r="A61" t="s">
        <v>6</v>
      </c>
      <c r="B61" t="s">
        <v>21</v>
      </c>
      <c r="C61" t="s">
        <v>32</v>
      </c>
      <c r="D61" t="s">
        <v>7</v>
      </c>
      <c r="E61" s="3">
        <f>IF('Shoppable Services'!$F$4=$D61,1,0)*IF('Shoppable Services'!$E$4=$C61,1,0)*IF('Shoppable Services'!$D$4=$B61,1,0)*IF('Shoppable Services'!$C$4=$A61,1,0)*$E10</f>
        <v>1600</v>
      </c>
      <c r="F61" s="3">
        <f>IF('Shoppable Services'!$F$4=$D61,1,0)*IF('Shoppable Services'!$E$4=$C61,1,0)*IF('Shoppable Services'!$D$4=$B61,1,0)*IF('Shoppable Services'!$C$4=$A61,1,0)*$F10</f>
        <v>1600</v>
      </c>
      <c r="G61" s="3">
        <f>IF('Shoppable Services'!$F$4=$D61,1,0)*IF('Shoppable Services'!$E$4=$C61,1,0)*IF('Shoppable Services'!$D$4=$B61,1,0)*IF('Shoppable Services'!$C$4=$A61,1,0)*$G10</f>
        <v>124</v>
      </c>
      <c r="H61" s="3">
        <f>IF('Shoppable Services'!$F$4=$D61,1,0)*IF('Shoppable Services'!$E$4=$C61,1,0)*IF('Shoppable Services'!$D$4=$B61,1,0)*IF('Shoppable Services'!$C$4=$A61,1,0)*$H10</f>
        <v>449.09</v>
      </c>
      <c r="I61" s="3">
        <f>IF('Shoppable Services'!$F$4=$D61,1,0)*IF('Shoppable Services'!$E$4=$C61,1,0)*IF('Shoppable Services'!$D$4=$B61,1,0)*IF('Shoppable Services'!$C$4=$A61,1,0)*$I10</f>
        <v>1226</v>
      </c>
      <c r="J61" s="3">
        <f>IF('Shoppable Services'!$F$4=$D61,1,0)*IF('Shoppable Services'!$E$4=$C61,1,0)*IF('Shoppable Services'!$D$4=$B61,1,0)*IF('Shoppable Services'!$C$4=$A61,1,0)*IF('Shoppable Services'!$B$4=J$52,J10,0)</f>
        <v>0</v>
      </c>
      <c r="K61" s="3">
        <f>IF('Shoppable Services'!$F$4=$D61,1,0)*IF('Shoppable Services'!$E$4=$C61,1,0)*IF('Shoppable Services'!$D$4=$B61,1,0)*IF('Shoppable Services'!$C$4=$A61,1,0)*IF('Shoppable Services'!$B$4=K$52,K10,0)</f>
        <v>0</v>
      </c>
      <c r="L61" s="3">
        <f>IF('Shoppable Services'!$F$4=$D61,1,0)*IF('Shoppable Services'!$E$4=$C61,1,0)*IF('Shoppable Services'!$D$4=$B61,1,0)*IF('Shoppable Services'!$C$4=$A61,1,0)*IF('Shoppable Services'!$B$4=L$52,L10,0)</f>
        <v>0</v>
      </c>
      <c r="M61" s="3">
        <f>IF('Shoppable Services'!$F$4=$D61,1,0)*IF('Shoppable Services'!$E$4=$C61,1,0)*IF('Shoppable Services'!$D$4=$B61,1,0)*IF('Shoppable Services'!$C$4=$A61,1,0)*IF('Shoppable Services'!$B$4=M$52,M10,0)</f>
        <v>0</v>
      </c>
      <c r="N61" s="3">
        <f>IF('Shoppable Services'!$F$4=$D61,1,0)*IF('Shoppable Services'!$E$4=$C61,1,0)*IF('Shoppable Services'!$D$4=$B61,1,0)*IF('Shoppable Services'!$C$4=$A61,1,0)*IF('Shoppable Services'!$B$4=N$52,N10,0)</f>
        <v>0</v>
      </c>
      <c r="O61" s="3">
        <f>IF('Shoppable Services'!$F$4=$D61,1,0)*IF('Shoppable Services'!$E$4=$C61,1,0)*IF('Shoppable Services'!$D$4=$B61,1,0)*IF('Shoppable Services'!$C$4=$A61,1,0)*IF('Shoppable Services'!$B$4=O$52,O10,0)</f>
        <v>0</v>
      </c>
      <c r="P61" s="3">
        <f>IF('Shoppable Services'!$F$4=$D61,1,0)*IF('Shoppable Services'!$E$4=$C61,1,0)*IF('Shoppable Services'!$D$4=$B61,1,0)*IF('Shoppable Services'!$C$4=$A61,1,0)*IF('Shoppable Services'!$B$4=P$52,P10,0)</f>
        <v>0</v>
      </c>
      <c r="Q61" s="3">
        <f>IF('Shoppable Services'!$F$4=$D61,1,0)*IF('Shoppable Services'!$E$4=$C61,1,0)*IF('Shoppable Services'!$D$4=$B61,1,0)*IF('Shoppable Services'!$C$4=$A61,1,0)*IF('Shoppable Services'!$B$4=Q$52,Q10,0)</f>
        <v>0</v>
      </c>
      <c r="R61" s="3">
        <f>IF('Shoppable Services'!$F$4=$D61,1,0)*IF('Shoppable Services'!$E$4=$C61,1,0)*IF('Shoppable Services'!$D$4=$B61,1,0)*IF('Shoppable Services'!$C$4=$A61,1,0)*IF('Shoppable Services'!$B$4=R$52,R10,0)</f>
        <v>0</v>
      </c>
      <c r="S61" s="3">
        <f>IF('Shoppable Services'!$F$4=$D61,1,0)*IF('Shoppable Services'!$E$4=$C61,1,0)*IF('Shoppable Services'!$D$4=$B61,1,0)*IF('Shoppable Services'!$C$4=$A61,1,0)*IF('Shoppable Services'!$B$4=S$52,S10,0)</f>
        <v>0</v>
      </c>
      <c r="T61" s="3">
        <f>IF('Shoppable Services'!$F$4=$D61,1,0)*IF('Shoppable Services'!$E$4=$C61,1,0)*IF('Shoppable Services'!$D$4=$B61,1,0)*IF('Shoppable Services'!$C$4=$A61,1,0)*IF('Shoppable Services'!$B$4=T$52,T10,0)</f>
        <v>0</v>
      </c>
      <c r="U61" s="3">
        <f>IF('Shoppable Services'!$F$4=$D61,1,0)*IF('Shoppable Services'!$E$4=$C61,1,0)*IF('Shoppable Services'!$D$4=$B61,1,0)*IF('Shoppable Services'!$C$4=$A61,1,0)*IF('Shoppable Services'!$B$4=U$52,U10,0)</f>
        <v>0</v>
      </c>
      <c r="V61" s="3">
        <f>IF('Shoppable Services'!$F$4=$D61,1,0)*IF('Shoppable Services'!$E$4=$C61,1,0)*IF('Shoppable Services'!$D$4=$B61,1,0)*IF('Shoppable Services'!$C$4=$A61,1,0)*IF('Shoppable Services'!$B$4=V$52,V10,0)</f>
        <v>0</v>
      </c>
      <c r="W61" s="3">
        <f>IF('Shoppable Services'!$F$4=$D61,1,0)*IF('Shoppable Services'!$E$4=$C61,1,0)*IF('Shoppable Services'!$D$4=$B61,1,0)*IF('Shoppable Services'!$C$4=$A61,1,0)*IF('Shoppable Services'!$B$4=W$52,W10,0)</f>
        <v>0</v>
      </c>
      <c r="X61" s="3">
        <f>IF('Shoppable Services'!$F$4=$D61,1,0)*IF('Shoppable Services'!$E$4=$C61,1,0)*IF('Shoppable Services'!$D$4=$B61,1,0)*IF('Shoppable Services'!$C$4=$A61,1,0)*IF('Shoppable Services'!$B$4=X$52,X10,0)</f>
        <v>0</v>
      </c>
      <c r="Y61" s="3">
        <f>IF('Shoppable Services'!$F$4=$D61,1,0)*IF('Shoppable Services'!$E$4=$C61,1,0)*IF('Shoppable Services'!$D$4=$B61,1,0)*IF('Shoppable Services'!$C$4=$A61,1,0)*IF('Shoppable Services'!$B$4=Y$52,Y10,0)</f>
        <v>0</v>
      </c>
      <c r="Z61" s="3">
        <f>IF('Shoppable Services'!$F$4=$D61,1,0)*IF('Shoppable Services'!$E$4=$C61,1,0)*IF('Shoppable Services'!$D$4=$B61,1,0)*IF('Shoppable Services'!$C$4=$A61,1,0)*IF('Shoppable Services'!$B$4=Z$52,Z10,0)</f>
        <v>0</v>
      </c>
      <c r="AA61" s="3">
        <f>IF('Shoppable Services'!$F$4=$D61,1,0)*IF('Shoppable Services'!$E$4=$C61,1,0)*IF('Shoppable Services'!$D$4=$B61,1,0)*IF('Shoppable Services'!$C$4=$A61,1,0)*IF('Shoppable Services'!$B$4=AA$52,AA10,0)</f>
        <v>0</v>
      </c>
      <c r="AB61" s="3">
        <f>IF('Shoppable Services'!$F$4=$D61,1,0)*IF('Shoppable Services'!$E$4=$C61,1,0)*IF('Shoppable Services'!$D$4=$B61,1,0)*IF('Shoppable Services'!$C$4=$A61,1,0)*IF('Shoppable Services'!$B$4=AB$52,AB10,0)</f>
        <v>0</v>
      </c>
      <c r="AC61" s="3">
        <f>IF('Shoppable Services'!$F$4=$D61,1,0)*IF('Shoppable Services'!$E$4=$C61,1,0)*IF('Shoppable Services'!$D$4=$B61,1,0)*IF('Shoppable Services'!$C$4=$A61,1,0)*IF('Shoppable Services'!$B$4=AC$52,AC10,0)</f>
        <v>0</v>
      </c>
      <c r="AD61" s="3">
        <f>IF('Shoppable Services'!$F$4=$D61,1,0)*IF('Shoppable Services'!$E$4=$C61,1,0)*IF('Shoppable Services'!$D$4=$B61,1,0)*IF('Shoppable Services'!$C$4=$A61,1,0)*IF('Shoppable Services'!$B$4=AD$52,AD10,0)</f>
        <v>0</v>
      </c>
      <c r="AE61" s="3">
        <f>IF('Shoppable Services'!$F$4=$D61,1,0)*IF('Shoppable Services'!$E$4=$C61,1,0)*IF('Shoppable Services'!$D$4=$B61,1,0)*IF('Shoppable Services'!$C$4=$A61,1,0)*IF('Shoppable Services'!$B$4=AE$52,AE10,0)</f>
        <v>0</v>
      </c>
      <c r="AF61" s="3">
        <f>IF('Shoppable Services'!$F$4=$D61,1,0)*IF('Shoppable Services'!$E$4=$C61,1,0)*IF('Shoppable Services'!$D$4=$B61,1,0)*IF('Shoppable Services'!$C$4=$A61,1,0)*IF('Shoppable Services'!$B$4=AF$52,AF10,0)</f>
        <v>0</v>
      </c>
      <c r="AG61" s="3">
        <f>IF('Shoppable Services'!$F$4=$D61,1,0)*IF('Shoppable Services'!$E$4=$C61,1,0)*IF('Shoppable Services'!$D$4=$B61,1,0)*IF('Shoppable Services'!$C$4=$A61,1,0)*IF('Shoppable Services'!$B$4=AG$52,AG10,0)</f>
        <v>0</v>
      </c>
      <c r="AH61" s="3">
        <f>IF('Shoppable Services'!$F$4=$D61,1,0)*IF('Shoppable Services'!$E$4=$C61,1,0)*IF('Shoppable Services'!$D$4=$B61,1,0)*IF('Shoppable Services'!$C$4=$A61,1,0)*IF('Shoppable Services'!$B$4=AH$52,AH10,0)</f>
        <v>0</v>
      </c>
      <c r="AI61" s="3">
        <f>IF('Shoppable Services'!$F$4=$D61,1,0)*IF('Shoppable Services'!$E$4=$C61,1,0)*IF('Shoppable Services'!$D$4=$B61,1,0)*IF('Shoppable Services'!$C$4=$A61,1,0)*IF('Shoppable Services'!$B$4=AI$52,AI10,0)</f>
        <v>532.88</v>
      </c>
      <c r="AJ61" s="3">
        <f>IF('Shoppable Services'!$F$4=$D61,1,0)*IF('Shoppable Services'!$E$4=$C61,1,0)*IF('Shoppable Services'!$D$4=$B61,1,0)*IF('Shoppable Services'!$C$4=$A61,1,0)*IF('Shoppable Services'!$B$4=AJ$52,AJ10,0)</f>
        <v>0</v>
      </c>
      <c r="AK61" s="3">
        <f>IF('Shoppable Services'!$F$4=$D61,1,0)*IF('Shoppable Services'!$E$4=$C61,1,0)*IF('Shoppable Services'!$D$4=$B61,1,0)*IF('Shoppable Services'!$C$4=$A61,1,0)*IF('Shoppable Services'!$B$4=AK$52,AK10,0)</f>
        <v>0</v>
      </c>
      <c r="AL61" s="3">
        <f>IF('Shoppable Services'!$F$4=$D61,1,0)*IF('Shoppable Services'!$E$4=$C61,1,0)*IF('Shoppable Services'!$D$4=$B61,1,0)*IF('Shoppable Services'!$C$4=$A61,1,0)*IF('Shoppable Services'!$B$4=AL$52,AL10,0)</f>
        <v>0</v>
      </c>
      <c r="AM61" s="3">
        <f>IF('Shoppable Services'!$F$4=$D61,1,0)*IF('Shoppable Services'!$E$4=$C61,1,0)*IF('Shoppable Services'!$D$4=$B61,1,0)*IF('Shoppable Services'!$C$4=$A61,1,0)*IF('Shoppable Services'!$B$4=AM$52,AM10,0)</f>
        <v>0</v>
      </c>
      <c r="AN61" s="3">
        <f>IF('Shoppable Services'!$F$4=$D61,1,0)*IF('Shoppable Services'!$E$4=$C61,1,0)*IF('Shoppable Services'!$D$4=$B61,1,0)*IF('Shoppable Services'!$C$4=$A61,1,0)*IF('Shoppable Services'!$B$4=AN$52,AN10,0)</f>
        <v>0</v>
      </c>
      <c r="AO61" s="3">
        <f>IF('Shoppable Services'!$F$4=$D61,1,0)*IF('Shoppable Services'!$E$4=$C61,1,0)*IF('Shoppable Services'!$D$4=$B61,1,0)*IF('Shoppable Services'!$C$4=$A61,1,0)*IF('Shoppable Services'!$B$4=AO$52,AO10,0)</f>
        <v>0</v>
      </c>
      <c r="AP61" s="3">
        <f>IF('Shoppable Services'!$F$4=$D61,1,0)*IF('Shoppable Services'!$E$4=$C61,1,0)*IF('Shoppable Services'!$D$4=$B61,1,0)*IF('Shoppable Services'!$C$4=$A61,1,0)*IF('Shoppable Services'!$B$4=AP$52,AP10,0)</f>
        <v>0</v>
      </c>
      <c r="AQ61" s="3">
        <f>IF('Shoppable Services'!$F$4=$D61,1,0)*IF('Shoppable Services'!$E$4=$C61,1,0)*IF('Shoppable Services'!$D$4=$B61,1,0)*IF('Shoppable Services'!$C$4=$A61,1,0)*IF('Shoppable Services'!$B$4=AQ$52,AQ10,0)</f>
        <v>0</v>
      </c>
      <c r="AR61" s="3">
        <f>IF('Shoppable Services'!$F$4=$D61,1,0)*IF('Shoppable Services'!$E$4=$C61,1,0)*IF('Shoppable Services'!$D$4=$B61,1,0)*IF('Shoppable Services'!$C$4=$A61,1,0)*IF('Shoppable Services'!$B$4=AR$52,AR10,0)</f>
        <v>0</v>
      </c>
      <c r="AS61" s="3">
        <f>IF('Shoppable Services'!$F$4=$D61,1,0)*IF('Shoppable Services'!$E$4=$C61,1,0)*IF('Shoppable Services'!$D$4=$B61,1,0)*IF('Shoppable Services'!$C$4=$A61,1,0)*IF('Shoppable Services'!$B$4=AS$52,AS10,0)</f>
        <v>0</v>
      </c>
      <c r="AT61" s="3">
        <f>IF('Shoppable Services'!$F$4=$D61,1,0)*IF('Shoppable Services'!$E$4=$C61,1,0)*IF('Shoppable Services'!$D$4=$B61,1,0)*IF('Shoppable Services'!$C$4=$A61,1,0)*IF('Shoppable Services'!$B$4=AT$52,AT10,0)</f>
        <v>0</v>
      </c>
      <c r="AU61" s="3">
        <f>IF('Shoppable Services'!$F$4=$D61,1,0)*IF('Shoppable Services'!$E$4=$C61,1,0)*IF('Shoppable Services'!$D$4=$B61,1,0)*IF('Shoppable Services'!$C$4=$A61,1,0)*IF('Shoppable Services'!$B$4=AU$52,AU10,0)</f>
        <v>0</v>
      </c>
      <c r="AV61" s="3">
        <f>IF('Shoppable Services'!$F$4=$D61,1,0)*IF('Shoppable Services'!$E$4=$C61,1,0)*IF('Shoppable Services'!$D$4=$B61,1,0)*IF('Shoppable Services'!$C$4=$A61,1,0)*IF('Shoppable Services'!$B$4=AV$52,AV10,0)</f>
        <v>0</v>
      </c>
      <c r="AW61" s="3">
        <f>IF('Shoppable Services'!$F$4=$D61,1,0)*IF('Shoppable Services'!$E$4=$C61,1,0)*IF('Shoppable Services'!$D$4=$B61,1,0)*IF('Shoppable Services'!$C$4=$A61,1,0)*IF('Shoppable Services'!$B$4=AW$52,AW10,0)</f>
        <v>0</v>
      </c>
      <c r="AX61" s="3">
        <f>IF('Shoppable Services'!$F$4=$D61,1,0)*IF('Shoppable Services'!$E$4=$C61,1,0)*IF('Shoppable Services'!$D$4=$B61,1,0)*IF('Shoppable Services'!$C$4=$A61,1,0)*IF('Shoppable Services'!$B$4=AX$52,AX10,0)</f>
        <v>0</v>
      </c>
      <c r="AY61" s="3">
        <f>IF('Shoppable Services'!$F$4=$D61,1,0)*IF('Shoppable Services'!$E$4=$C61,1,0)*IF('Shoppable Services'!$D$4=$B61,1,0)*IF('Shoppable Services'!$C$4=$A61,1,0)*IF('Shoppable Services'!$B$4=AY$52,AY10,0)</f>
        <v>0</v>
      </c>
      <c r="AZ61" s="3">
        <f>IF('Shoppable Services'!$F$4=$D61,1,0)*IF('Shoppable Services'!$E$4=$C61,1,0)*IF('Shoppable Services'!$D$4=$B61,1,0)*IF('Shoppable Services'!$C$4=$A61,1,0)*IF('Shoppable Services'!$B$4=AZ$52,AZ10,0)</f>
        <v>0</v>
      </c>
      <c r="BA61" s="3">
        <f>IF('Shoppable Services'!$F$4=$D61,1,0)*IF('Shoppable Services'!$E$4=$C61,1,0)*IF('Shoppable Services'!$D$4=$B61,1,0)*IF('Shoppable Services'!$C$4=$A61,1,0)*IF('Shoppable Services'!$B$4=BA$52,BA10,0)</f>
        <v>0</v>
      </c>
      <c r="BB61" s="3">
        <f>IF('Shoppable Services'!$F$4=$D61,1,0)*IF('Shoppable Services'!$E$4=$C61,1,0)*IF('Shoppable Services'!$D$4=$B61,1,0)*IF('Shoppable Services'!$C$4=$A61,1,0)*IF('Shoppable Services'!$B$4=BB$52,BB10,0)</f>
        <v>0</v>
      </c>
      <c r="BC61" s="3">
        <f>IF('Shoppable Services'!$F$4=$D61,1,0)*IF('Shoppable Services'!$E$4=$C61,1,0)*IF('Shoppable Services'!$D$4=$B61,1,0)*IF('Shoppable Services'!$C$4=$A61,1,0)*IF('Shoppable Services'!$B$4=BC$52,BC10,0)</f>
        <v>0</v>
      </c>
      <c r="BD61" s="3">
        <f>IF('Shoppable Services'!$F$4=$D61,1,0)*IF('Shoppable Services'!$E$4=$C61,1,0)*IF('Shoppable Services'!$D$4=$B61,1,0)*IF('Shoppable Services'!$C$4=$A61,1,0)*IF('Shoppable Services'!$B$4=BD$52,BD10,0)</f>
        <v>0</v>
      </c>
      <c r="BE61" s="3">
        <f>IF('Shoppable Services'!$F$4=$D61,1,0)*IF('Shoppable Services'!$E$4=$C61,1,0)*IF('Shoppable Services'!$D$4=$B61,1,0)*IF('Shoppable Services'!$C$4=$A61,1,0)*IF('Shoppable Services'!$B$4=BE$52,BE10,0)</f>
        <v>0</v>
      </c>
      <c r="BF61" s="3">
        <f>IF('Shoppable Services'!$F$4=$D61,1,0)*IF('Shoppable Services'!$E$4=$C61,1,0)*IF('Shoppable Services'!$D$4=$B61,1,0)*IF('Shoppable Services'!$C$4=$A61,1,0)*IF('Shoppable Services'!$B$4=BF$52,BF10,0)</f>
        <v>0</v>
      </c>
      <c r="BG61" s="3">
        <f>IF('Shoppable Services'!$F$4=$D61,1,0)*IF('Shoppable Services'!$E$4=$C61,1,0)*IF('Shoppable Services'!$D$4=$B61,1,0)*IF('Shoppable Services'!$C$4=$A61,1,0)*IF('Shoppable Services'!$B$4=BG$52,BG10,0)</f>
        <v>0</v>
      </c>
    </row>
    <row r="62" spans="1:59">
      <c r="A62" t="s">
        <v>22</v>
      </c>
      <c r="B62" t="s">
        <v>83</v>
      </c>
      <c r="C62" t="s">
        <v>30</v>
      </c>
      <c r="D62" t="s">
        <v>8</v>
      </c>
      <c r="E62" s="3">
        <f>IF('Shoppable Services'!$F$4=$D62,1,0)*IF('Shoppable Services'!$E$4=$C62,1,0)*IF('Shoppable Services'!$D$4=$B62,1,0)*IF('Shoppable Services'!$C$4=$A62,1,0)*$E11</f>
        <v>0</v>
      </c>
      <c r="F62" s="3">
        <f>IF('Shoppable Services'!$F$4=$D62,1,0)*IF('Shoppable Services'!$E$4=$C62,1,0)*IF('Shoppable Services'!$D$4=$B62,1,0)*IF('Shoppable Services'!$C$4=$A62,1,0)*$F11</f>
        <v>0</v>
      </c>
      <c r="G62" s="3">
        <f>IF('Shoppable Services'!$F$4=$D62,1,0)*IF('Shoppable Services'!$E$4=$C62,1,0)*IF('Shoppable Services'!$D$4=$B62,1,0)*IF('Shoppable Services'!$C$4=$A62,1,0)*$G11</f>
        <v>0</v>
      </c>
      <c r="H62" s="3">
        <f>IF('Shoppable Services'!$F$4=$D62,1,0)*IF('Shoppable Services'!$E$4=$C62,1,0)*IF('Shoppable Services'!$D$4=$B62,1,0)*IF('Shoppable Services'!$C$4=$A62,1,0)*$H11</f>
        <v>0</v>
      </c>
      <c r="I62" s="3">
        <f>IF('Shoppable Services'!$F$4=$D62,1,0)*IF('Shoppable Services'!$E$4=$C62,1,0)*IF('Shoppable Services'!$D$4=$B62,1,0)*IF('Shoppable Services'!$C$4=$A62,1,0)*$I11</f>
        <v>0</v>
      </c>
      <c r="J62" s="3">
        <f>IF('Shoppable Services'!$F$4=$D62,1,0)*IF('Shoppable Services'!$E$4=$C62,1,0)*IF('Shoppable Services'!$D$4=$B62,1,0)*IF('Shoppable Services'!$C$4=$A62,1,0)*IF('Shoppable Services'!$B$4=J$52,J11,0)</f>
        <v>0</v>
      </c>
      <c r="K62" s="3">
        <f>IF('Shoppable Services'!$F$4=$D62,1,0)*IF('Shoppable Services'!$E$4=$C62,1,0)*IF('Shoppable Services'!$D$4=$B62,1,0)*IF('Shoppable Services'!$C$4=$A62,1,0)*IF('Shoppable Services'!$B$4=K$52,K11,0)</f>
        <v>0</v>
      </c>
      <c r="L62" s="3">
        <f>IF('Shoppable Services'!$F$4=$D62,1,0)*IF('Shoppable Services'!$E$4=$C62,1,0)*IF('Shoppable Services'!$D$4=$B62,1,0)*IF('Shoppable Services'!$C$4=$A62,1,0)*IF('Shoppable Services'!$B$4=L$52,L11,0)</f>
        <v>0</v>
      </c>
      <c r="M62" s="3">
        <f>IF('Shoppable Services'!$F$4=$D62,1,0)*IF('Shoppable Services'!$E$4=$C62,1,0)*IF('Shoppable Services'!$D$4=$B62,1,0)*IF('Shoppable Services'!$C$4=$A62,1,0)*IF('Shoppable Services'!$B$4=M$52,M11,0)</f>
        <v>0</v>
      </c>
      <c r="N62" s="3">
        <f>IF('Shoppable Services'!$F$4=$D62,1,0)*IF('Shoppable Services'!$E$4=$C62,1,0)*IF('Shoppable Services'!$D$4=$B62,1,0)*IF('Shoppable Services'!$C$4=$A62,1,0)*IF('Shoppable Services'!$B$4=N$52,N11,0)</f>
        <v>0</v>
      </c>
      <c r="O62" s="3">
        <f>IF('Shoppable Services'!$F$4=$D62,1,0)*IF('Shoppable Services'!$E$4=$C62,1,0)*IF('Shoppable Services'!$D$4=$B62,1,0)*IF('Shoppable Services'!$C$4=$A62,1,0)*IF('Shoppable Services'!$B$4=O$52,O11,0)</f>
        <v>0</v>
      </c>
      <c r="P62" s="3">
        <f>IF('Shoppable Services'!$F$4=$D62,1,0)*IF('Shoppable Services'!$E$4=$C62,1,0)*IF('Shoppable Services'!$D$4=$B62,1,0)*IF('Shoppable Services'!$C$4=$A62,1,0)*IF('Shoppable Services'!$B$4=P$52,P11,0)</f>
        <v>0</v>
      </c>
      <c r="Q62" s="3">
        <f>IF('Shoppable Services'!$F$4=$D62,1,0)*IF('Shoppable Services'!$E$4=$C62,1,0)*IF('Shoppable Services'!$D$4=$B62,1,0)*IF('Shoppable Services'!$C$4=$A62,1,0)*IF('Shoppable Services'!$B$4=Q$52,Q11,0)</f>
        <v>0</v>
      </c>
      <c r="R62" s="3">
        <f>IF('Shoppable Services'!$F$4=$D62,1,0)*IF('Shoppable Services'!$E$4=$C62,1,0)*IF('Shoppable Services'!$D$4=$B62,1,0)*IF('Shoppable Services'!$C$4=$A62,1,0)*IF('Shoppable Services'!$B$4=R$52,R11,0)</f>
        <v>0</v>
      </c>
      <c r="S62" s="3">
        <f>IF('Shoppable Services'!$F$4=$D62,1,0)*IF('Shoppable Services'!$E$4=$C62,1,0)*IF('Shoppable Services'!$D$4=$B62,1,0)*IF('Shoppable Services'!$C$4=$A62,1,0)*IF('Shoppable Services'!$B$4=S$52,S11,0)</f>
        <v>0</v>
      </c>
      <c r="T62" s="3">
        <f>IF('Shoppable Services'!$F$4=$D62,1,0)*IF('Shoppable Services'!$E$4=$C62,1,0)*IF('Shoppable Services'!$D$4=$B62,1,0)*IF('Shoppable Services'!$C$4=$A62,1,0)*IF('Shoppable Services'!$B$4=T$52,T11,0)</f>
        <v>0</v>
      </c>
      <c r="U62" s="3">
        <f>IF('Shoppable Services'!$F$4=$D62,1,0)*IF('Shoppable Services'!$E$4=$C62,1,0)*IF('Shoppable Services'!$D$4=$B62,1,0)*IF('Shoppable Services'!$C$4=$A62,1,0)*IF('Shoppable Services'!$B$4=U$52,U11,0)</f>
        <v>0</v>
      </c>
      <c r="V62" s="3">
        <f>IF('Shoppable Services'!$F$4=$D62,1,0)*IF('Shoppable Services'!$E$4=$C62,1,0)*IF('Shoppable Services'!$D$4=$B62,1,0)*IF('Shoppable Services'!$C$4=$A62,1,0)*IF('Shoppable Services'!$B$4=V$52,V11,0)</f>
        <v>0</v>
      </c>
      <c r="W62" s="3">
        <f>IF('Shoppable Services'!$F$4=$D62,1,0)*IF('Shoppable Services'!$E$4=$C62,1,0)*IF('Shoppable Services'!$D$4=$B62,1,0)*IF('Shoppable Services'!$C$4=$A62,1,0)*IF('Shoppable Services'!$B$4=W$52,W11,0)</f>
        <v>0</v>
      </c>
      <c r="X62" s="3">
        <f>IF('Shoppable Services'!$F$4=$D62,1,0)*IF('Shoppable Services'!$E$4=$C62,1,0)*IF('Shoppable Services'!$D$4=$B62,1,0)*IF('Shoppable Services'!$C$4=$A62,1,0)*IF('Shoppable Services'!$B$4=X$52,X11,0)</f>
        <v>0</v>
      </c>
      <c r="Y62" s="3">
        <f>IF('Shoppable Services'!$F$4=$D62,1,0)*IF('Shoppable Services'!$E$4=$C62,1,0)*IF('Shoppable Services'!$D$4=$B62,1,0)*IF('Shoppable Services'!$C$4=$A62,1,0)*IF('Shoppable Services'!$B$4=Y$52,Y11,0)</f>
        <v>0</v>
      </c>
      <c r="Z62" s="3">
        <f>IF('Shoppable Services'!$F$4=$D62,1,0)*IF('Shoppable Services'!$E$4=$C62,1,0)*IF('Shoppable Services'!$D$4=$B62,1,0)*IF('Shoppable Services'!$C$4=$A62,1,0)*IF('Shoppable Services'!$B$4=Z$52,Z11,0)</f>
        <v>0</v>
      </c>
      <c r="AA62" s="3">
        <f>IF('Shoppable Services'!$F$4=$D62,1,0)*IF('Shoppable Services'!$E$4=$C62,1,0)*IF('Shoppable Services'!$D$4=$B62,1,0)*IF('Shoppable Services'!$C$4=$A62,1,0)*IF('Shoppable Services'!$B$4=AA$52,AA11,0)</f>
        <v>0</v>
      </c>
      <c r="AB62" s="3">
        <f>IF('Shoppable Services'!$F$4=$D62,1,0)*IF('Shoppable Services'!$E$4=$C62,1,0)*IF('Shoppable Services'!$D$4=$B62,1,0)*IF('Shoppable Services'!$C$4=$A62,1,0)*IF('Shoppable Services'!$B$4=AB$52,AB11,0)</f>
        <v>0</v>
      </c>
      <c r="AC62" s="3">
        <f>IF('Shoppable Services'!$F$4=$D62,1,0)*IF('Shoppable Services'!$E$4=$C62,1,0)*IF('Shoppable Services'!$D$4=$B62,1,0)*IF('Shoppable Services'!$C$4=$A62,1,0)*IF('Shoppable Services'!$B$4=AC$52,AC11,0)</f>
        <v>0</v>
      </c>
      <c r="AD62" s="3">
        <f>IF('Shoppable Services'!$F$4=$D62,1,0)*IF('Shoppable Services'!$E$4=$C62,1,0)*IF('Shoppable Services'!$D$4=$B62,1,0)*IF('Shoppable Services'!$C$4=$A62,1,0)*IF('Shoppable Services'!$B$4=AD$52,AD11,0)</f>
        <v>0</v>
      </c>
      <c r="AE62" s="3">
        <f>IF('Shoppable Services'!$F$4=$D62,1,0)*IF('Shoppable Services'!$E$4=$C62,1,0)*IF('Shoppable Services'!$D$4=$B62,1,0)*IF('Shoppable Services'!$C$4=$A62,1,0)*IF('Shoppable Services'!$B$4=AE$52,AE11,0)</f>
        <v>0</v>
      </c>
      <c r="AF62" s="3">
        <f>IF('Shoppable Services'!$F$4=$D62,1,0)*IF('Shoppable Services'!$E$4=$C62,1,0)*IF('Shoppable Services'!$D$4=$B62,1,0)*IF('Shoppable Services'!$C$4=$A62,1,0)*IF('Shoppable Services'!$B$4=AF$52,AF11,0)</f>
        <v>0</v>
      </c>
      <c r="AG62" s="3">
        <f>IF('Shoppable Services'!$F$4=$D62,1,0)*IF('Shoppable Services'!$E$4=$C62,1,0)*IF('Shoppable Services'!$D$4=$B62,1,0)*IF('Shoppable Services'!$C$4=$A62,1,0)*IF('Shoppable Services'!$B$4=AG$52,AG11,0)</f>
        <v>0</v>
      </c>
      <c r="AH62" s="3">
        <f>IF('Shoppable Services'!$F$4=$D62,1,0)*IF('Shoppable Services'!$E$4=$C62,1,0)*IF('Shoppable Services'!$D$4=$B62,1,0)*IF('Shoppable Services'!$C$4=$A62,1,0)*IF('Shoppable Services'!$B$4=AH$52,AH11,0)</f>
        <v>0</v>
      </c>
      <c r="AI62" s="3">
        <f>IF('Shoppable Services'!$F$4=$D62,1,0)*IF('Shoppable Services'!$E$4=$C62,1,0)*IF('Shoppable Services'!$D$4=$B62,1,0)*IF('Shoppable Services'!$C$4=$A62,1,0)*IF('Shoppable Services'!$B$4=AI$52,AI11,0)</f>
        <v>0</v>
      </c>
      <c r="AJ62" s="3">
        <f>IF('Shoppable Services'!$F$4=$D62,1,0)*IF('Shoppable Services'!$E$4=$C62,1,0)*IF('Shoppable Services'!$D$4=$B62,1,0)*IF('Shoppable Services'!$C$4=$A62,1,0)*IF('Shoppable Services'!$B$4=AJ$52,AJ11,0)</f>
        <v>0</v>
      </c>
      <c r="AK62" s="3">
        <f>IF('Shoppable Services'!$F$4=$D62,1,0)*IF('Shoppable Services'!$E$4=$C62,1,0)*IF('Shoppable Services'!$D$4=$B62,1,0)*IF('Shoppable Services'!$C$4=$A62,1,0)*IF('Shoppable Services'!$B$4=AK$52,AK11,0)</f>
        <v>0</v>
      </c>
      <c r="AL62" s="3">
        <f>IF('Shoppable Services'!$F$4=$D62,1,0)*IF('Shoppable Services'!$E$4=$C62,1,0)*IF('Shoppable Services'!$D$4=$B62,1,0)*IF('Shoppable Services'!$C$4=$A62,1,0)*IF('Shoppable Services'!$B$4=AL$52,AL11,0)</f>
        <v>0</v>
      </c>
      <c r="AM62" s="3">
        <f>IF('Shoppable Services'!$F$4=$D62,1,0)*IF('Shoppable Services'!$E$4=$C62,1,0)*IF('Shoppable Services'!$D$4=$B62,1,0)*IF('Shoppable Services'!$C$4=$A62,1,0)*IF('Shoppable Services'!$B$4=AM$52,AM11,0)</f>
        <v>0</v>
      </c>
      <c r="AN62" s="3">
        <f>IF('Shoppable Services'!$F$4=$D62,1,0)*IF('Shoppable Services'!$E$4=$C62,1,0)*IF('Shoppable Services'!$D$4=$B62,1,0)*IF('Shoppable Services'!$C$4=$A62,1,0)*IF('Shoppable Services'!$B$4=AN$52,AN11,0)</f>
        <v>0</v>
      </c>
      <c r="AO62" s="3">
        <f>IF('Shoppable Services'!$F$4=$D62,1,0)*IF('Shoppable Services'!$E$4=$C62,1,0)*IF('Shoppable Services'!$D$4=$B62,1,0)*IF('Shoppable Services'!$C$4=$A62,1,0)*IF('Shoppable Services'!$B$4=AO$52,AO11,0)</f>
        <v>0</v>
      </c>
      <c r="AP62" s="3">
        <f>IF('Shoppable Services'!$F$4=$D62,1,0)*IF('Shoppable Services'!$E$4=$C62,1,0)*IF('Shoppable Services'!$D$4=$B62,1,0)*IF('Shoppable Services'!$C$4=$A62,1,0)*IF('Shoppable Services'!$B$4=AP$52,AP11,0)</f>
        <v>0</v>
      </c>
      <c r="AQ62" s="3">
        <f>IF('Shoppable Services'!$F$4=$D62,1,0)*IF('Shoppable Services'!$E$4=$C62,1,0)*IF('Shoppable Services'!$D$4=$B62,1,0)*IF('Shoppable Services'!$C$4=$A62,1,0)*IF('Shoppable Services'!$B$4=AQ$52,AQ11,0)</f>
        <v>0</v>
      </c>
      <c r="AR62" s="3">
        <f>IF('Shoppable Services'!$F$4=$D62,1,0)*IF('Shoppable Services'!$E$4=$C62,1,0)*IF('Shoppable Services'!$D$4=$B62,1,0)*IF('Shoppable Services'!$C$4=$A62,1,0)*IF('Shoppable Services'!$B$4=AR$52,AR11,0)</f>
        <v>0</v>
      </c>
      <c r="AS62" s="3">
        <f>IF('Shoppable Services'!$F$4=$D62,1,0)*IF('Shoppable Services'!$E$4=$C62,1,0)*IF('Shoppable Services'!$D$4=$B62,1,0)*IF('Shoppable Services'!$C$4=$A62,1,0)*IF('Shoppable Services'!$B$4=AS$52,AS11,0)</f>
        <v>0</v>
      </c>
      <c r="AT62" s="3">
        <f>IF('Shoppable Services'!$F$4=$D62,1,0)*IF('Shoppable Services'!$E$4=$C62,1,0)*IF('Shoppable Services'!$D$4=$B62,1,0)*IF('Shoppable Services'!$C$4=$A62,1,0)*IF('Shoppable Services'!$B$4=AT$52,AT11,0)</f>
        <v>0</v>
      </c>
      <c r="AU62" s="3">
        <f>IF('Shoppable Services'!$F$4=$D62,1,0)*IF('Shoppable Services'!$E$4=$C62,1,0)*IF('Shoppable Services'!$D$4=$B62,1,0)*IF('Shoppable Services'!$C$4=$A62,1,0)*IF('Shoppable Services'!$B$4=AU$52,AU11,0)</f>
        <v>0</v>
      </c>
      <c r="AV62" s="3">
        <f>IF('Shoppable Services'!$F$4=$D62,1,0)*IF('Shoppable Services'!$E$4=$C62,1,0)*IF('Shoppable Services'!$D$4=$B62,1,0)*IF('Shoppable Services'!$C$4=$A62,1,0)*IF('Shoppable Services'!$B$4=AV$52,AV11,0)</f>
        <v>0</v>
      </c>
      <c r="AW62" s="3">
        <f>IF('Shoppable Services'!$F$4=$D62,1,0)*IF('Shoppable Services'!$E$4=$C62,1,0)*IF('Shoppable Services'!$D$4=$B62,1,0)*IF('Shoppable Services'!$C$4=$A62,1,0)*IF('Shoppable Services'!$B$4=AW$52,AW11,0)</f>
        <v>0</v>
      </c>
      <c r="AX62" s="3">
        <f>IF('Shoppable Services'!$F$4=$D62,1,0)*IF('Shoppable Services'!$E$4=$C62,1,0)*IF('Shoppable Services'!$D$4=$B62,1,0)*IF('Shoppable Services'!$C$4=$A62,1,0)*IF('Shoppable Services'!$B$4=AX$52,AX11,0)</f>
        <v>0</v>
      </c>
      <c r="AY62" s="3">
        <f>IF('Shoppable Services'!$F$4=$D62,1,0)*IF('Shoppable Services'!$E$4=$C62,1,0)*IF('Shoppable Services'!$D$4=$B62,1,0)*IF('Shoppable Services'!$C$4=$A62,1,0)*IF('Shoppable Services'!$B$4=AY$52,AY11,0)</f>
        <v>0</v>
      </c>
      <c r="AZ62" s="3">
        <f>IF('Shoppable Services'!$F$4=$D62,1,0)*IF('Shoppable Services'!$E$4=$C62,1,0)*IF('Shoppable Services'!$D$4=$B62,1,0)*IF('Shoppable Services'!$C$4=$A62,1,0)*IF('Shoppable Services'!$B$4=AZ$52,AZ11,0)</f>
        <v>0</v>
      </c>
      <c r="BA62" s="3">
        <f>IF('Shoppable Services'!$F$4=$D62,1,0)*IF('Shoppable Services'!$E$4=$C62,1,0)*IF('Shoppable Services'!$D$4=$B62,1,0)*IF('Shoppable Services'!$C$4=$A62,1,0)*IF('Shoppable Services'!$B$4=BA$52,BA11,0)</f>
        <v>0</v>
      </c>
      <c r="BB62" s="3">
        <f>IF('Shoppable Services'!$F$4=$D62,1,0)*IF('Shoppable Services'!$E$4=$C62,1,0)*IF('Shoppable Services'!$D$4=$B62,1,0)*IF('Shoppable Services'!$C$4=$A62,1,0)*IF('Shoppable Services'!$B$4=BB$52,BB11,0)</f>
        <v>0</v>
      </c>
      <c r="BC62" s="3">
        <f>IF('Shoppable Services'!$F$4=$D62,1,0)*IF('Shoppable Services'!$E$4=$C62,1,0)*IF('Shoppable Services'!$D$4=$B62,1,0)*IF('Shoppable Services'!$C$4=$A62,1,0)*IF('Shoppable Services'!$B$4=BC$52,BC11,0)</f>
        <v>0</v>
      </c>
      <c r="BD62" s="3">
        <f>IF('Shoppable Services'!$F$4=$D62,1,0)*IF('Shoppable Services'!$E$4=$C62,1,0)*IF('Shoppable Services'!$D$4=$B62,1,0)*IF('Shoppable Services'!$C$4=$A62,1,0)*IF('Shoppable Services'!$B$4=BD$52,BD11,0)</f>
        <v>0</v>
      </c>
      <c r="BE62" s="3">
        <f>IF('Shoppable Services'!$F$4=$D62,1,0)*IF('Shoppable Services'!$E$4=$C62,1,0)*IF('Shoppable Services'!$D$4=$B62,1,0)*IF('Shoppable Services'!$C$4=$A62,1,0)*IF('Shoppable Services'!$B$4=BE$52,BE11,0)</f>
        <v>0</v>
      </c>
      <c r="BF62" s="3">
        <f>IF('Shoppable Services'!$F$4=$D62,1,0)*IF('Shoppable Services'!$E$4=$C62,1,0)*IF('Shoppable Services'!$D$4=$B62,1,0)*IF('Shoppable Services'!$C$4=$A62,1,0)*IF('Shoppable Services'!$B$4=BF$52,BF11,0)</f>
        <v>0</v>
      </c>
      <c r="BG62" s="3">
        <f>IF('Shoppable Services'!$F$4=$D62,1,0)*IF('Shoppable Services'!$E$4=$C62,1,0)*IF('Shoppable Services'!$D$4=$B62,1,0)*IF('Shoppable Services'!$C$4=$A62,1,0)*IF('Shoppable Services'!$B$4=BG$52,BG11,0)</f>
        <v>0</v>
      </c>
    </row>
    <row r="63" spans="1:59">
      <c r="A63" t="s">
        <v>22</v>
      </c>
      <c r="B63" t="s">
        <v>83</v>
      </c>
      <c r="C63" t="s">
        <v>32</v>
      </c>
      <c r="D63" t="s">
        <v>8</v>
      </c>
      <c r="E63" s="3">
        <f>IF('Shoppable Services'!$F$4=$D63,1,0)*IF('Shoppable Services'!$E$4=$C63,1,0)*IF('Shoppable Services'!$D$4=$B63,1,0)*IF('Shoppable Services'!$C$4=$A63,1,0)*$E12</f>
        <v>0</v>
      </c>
      <c r="F63" s="3">
        <f>IF('Shoppable Services'!$F$4=$D63,1,0)*IF('Shoppable Services'!$E$4=$C63,1,0)*IF('Shoppable Services'!$D$4=$B63,1,0)*IF('Shoppable Services'!$C$4=$A63,1,0)*$F12</f>
        <v>0</v>
      </c>
      <c r="G63" s="3">
        <f>IF('Shoppable Services'!$F$4=$D63,1,0)*IF('Shoppable Services'!$E$4=$C63,1,0)*IF('Shoppable Services'!$D$4=$B63,1,0)*IF('Shoppable Services'!$C$4=$A63,1,0)*$G12</f>
        <v>0</v>
      </c>
      <c r="H63" s="3">
        <f>IF('Shoppable Services'!$F$4=$D63,1,0)*IF('Shoppable Services'!$E$4=$C63,1,0)*IF('Shoppable Services'!$D$4=$B63,1,0)*IF('Shoppable Services'!$C$4=$A63,1,0)*$H12</f>
        <v>0</v>
      </c>
      <c r="I63" s="3">
        <f>IF('Shoppable Services'!$F$4=$D63,1,0)*IF('Shoppable Services'!$E$4=$C63,1,0)*IF('Shoppable Services'!$D$4=$B63,1,0)*IF('Shoppable Services'!$C$4=$A63,1,0)*$I12</f>
        <v>0</v>
      </c>
      <c r="J63" s="3">
        <f>IF('Shoppable Services'!$F$4=$D63,1,0)*IF('Shoppable Services'!$E$4=$C63,1,0)*IF('Shoppable Services'!$D$4=$B63,1,0)*IF('Shoppable Services'!$C$4=$A63,1,0)*IF('Shoppable Services'!$B$4=J$52,J12,0)</f>
        <v>0</v>
      </c>
      <c r="K63" s="3">
        <f>IF('Shoppable Services'!$F$4=$D63,1,0)*IF('Shoppable Services'!$E$4=$C63,1,0)*IF('Shoppable Services'!$D$4=$B63,1,0)*IF('Shoppable Services'!$C$4=$A63,1,0)*IF('Shoppable Services'!$B$4=K$52,K12,0)</f>
        <v>0</v>
      </c>
      <c r="L63" s="3">
        <f>IF('Shoppable Services'!$F$4=$D63,1,0)*IF('Shoppable Services'!$E$4=$C63,1,0)*IF('Shoppable Services'!$D$4=$B63,1,0)*IF('Shoppable Services'!$C$4=$A63,1,0)*IF('Shoppable Services'!$B$4=L$52,L12,0)</f>
        <v>0</v>
      </c>
      <c r="M63" s="3">
        <f>IF('Shoppable Services'!$F$4=$D63,1,0)*IF('Shoppable Services'!$E$4=$C63,1,0)*IF('Shoppable Services'!$D$4=$B63,1,0)*IF('Shoppable Services'!$C$4=$A63,1,0)*IF('Shoppable Services'!$B$4=M$52,M12,0)</f>
        <v>0</v>
      </c>
      <c r="N63" s="3">
        <f>IF('Shoppable Services'!$F$4=$D63,1,0)*IF('Shoppable Services'!$E$4=$C63,1,0)*IF('Shoppable Services'!$D$4=$B63,1,0)*IF('Shoppable Services'!$C$4=$A63,1,0)*IF('Shoppable Services'!$B$4=N$52,N12,0)</f>
        <v>0</v>
      </c>
      <c r="O63" s="3">
        <f>IF('Shoppable Services'!$F$4=$D63,1,0)*IF('Shoppable Services'!$E$4=$C63,1,0)*IF('Shoppable Services'!$D$4=$B63,1,0)*IF('Shoppable Services'!$C$4=$A63,1,0)*IF('Shoppable Services'!$B$4=O$52,O12,0)</f>
        <v>0</v>
      </c>
      <c r="P63" s="3">
        <f>IF('Shoppable Services'!$F$4=$D63,1,0)*IF('Shoppable Services'!$E$4=$C63,1,0)*IF('Shoppable Services'!$D$4=$B63,1,0)*IF('Shoppable Services'!$C$4=$A63,1,0)*IF('Shoppable Services'!$B$4=P$52,P12,0)</f>
        <v>0</v>
      </c>
      <c r="Q63" s="3">
        <f>IF('Shoppable Services'!$F$4=$D63,1,0)*IF('Shoppable Services'!$E$4=$C63,1,0)*IF('Shoppable Services'!$D$4=$B63,1,0)*IF('Shoppable Services'!$C$4=$A63,1,0)*IF('Shoppable Services'!$B$4=Q$52,Q12,0)</f>
        <v>0</v>
      </c>
      <c r="R63" s="3">
        <f>IF('Shoppable Services'!$F$4=$D63,1,0)*IF('Shoppable Services'!$E$4=$C63,1,0)*IF('Shoppable Services'!$D$4=$B63,1,0)*IF('Shoppable Services'!$C$4=$A63,1,0)*IF('Shoppable Services'!$B$4=R$52,R12,0)</f>
        <v>0</v>
      </c>
      <c r="S63" s="3">
        <f>IF('Shoppable Services'!$F$4=$D63,1,0)*IF('Shoppable Services'!$E$4=$C63,1,0)*IF('Shoppable Services'!$D$4=$B63,1,0)*IF('Shoppable Services'!$C$4=$A63,1,0)*IF('Shoppable Services'!$B$4=S$52,S12,0)</f>
        <v>0</v>
      </c>
      <c r="T63" s="3">
        <f>IF('Shoppable Services'!$F$4=$D63,1,0)*IF('Shoppable Services'!$E$4=$C63,1,0)*IF('Shoppable Services'!$D$4=$B63,1,0)*IF('Shoppable Services'!$C$4=$A63,1,0)*IF('Shoppable Services'!$B$4=T$52,T12,0)</f>
        <v>0</v>
      </c>
      <c r="U63" s="3">
        <f>IF('Shoppable Services'!$F$4=$D63,1,0)*IF('Shoppable Services'!$E$4=$C63,1,0)*IF('Shoppable Services'!$D$4=$B63,1,0)*IF('Shoppable Services'!$C$4=$A63,1,0)*IF('Shoppable Services'!$B$4=U$52,U12,0)</f>
        <v>0</v>
      </c>
      <c r="V63" s="3">
        <f>IF('Shoppable Services'!$F$4=$D63,1,0)*IF('Shoppable Services'!$E$4=$C63,1,0)*IF('Shoppable Services'!$D$4=$B63,1,0)*IF('Shoppable Services'!$C$4=$A63,1,0)*IF('Shoppable Services'!$B$4=V$52,V12,0)</f>
        <v>0</v>
      </c>
      <c r="W63" s="3">
        <f>IF('Shoppable Services'!$F$4=$D63,1,0)*IF('Shoppable Services'!$E$4=$C63,1,0)*IF('Shoppable Services'!$D$4=$B63,1,0)*IF('Shoppable Services'!$C$4=$A63,1,0)*IF('Shoppable Services'!$B$4=W$52,W12,0)</f>
        <v>0</v>
      </c>
      <c r="X63" s="3">
        <f>IF('Shoppable Services'!$F$4=$D63,1,0)*IF('Shoppable Services'!$E$4=$C63,1,0)*IF('Shoppable Services'!$D$4=$B63,1,0)*IF('Shoppable Services'!$C$4=$A63,1,0)*IF('Shoppable Services'!$B$4=X$52,X12,0)</f>
        <v>0</v>
      </c>
      <c r="Y63" s="3">
        <f>IF('Shoppable Services'!$F$4=$D63,1,0)*IF('Shoppable Services'!$E$4=$C63,1,0)*IF('Shoppable Services'!$D$4=$B63,1,0)*IF('Shoppable Services'!$C$4=$A63,1,0)*IF('Shoppable Services'!$B$4=Y$52,Y12,0)</f>
        <v>0</v>
      </c>
      <c r="Z63" s="3">
        <f>IF('Shoppable Services'!$F$4=$D63,1,0)*IF('Shoppable Services'!$E$4=$C63,1,0)*IF('Shoppable Services'!$D$4=$B63,1,0)*IF('Shoppable Services'!$C$4=$A63,1,0)*IF('Shoppable Services'!$B$4=Z$52,Z12,0)</f>
        <v>0</v>
      </c>
      <c r="AA63" s="3">
        <f>IF('Shoppable Services'!$F$4=$D63,1,0)*IF('Shoppable Services'!$E$4=$C63,1,0)*IF('Shoppable Services'!$D$4=$B63,1,0)*IF('Shoppable Services'!$C$4=$A63,1,0)*IF('Shoppable Services'!$B$4=AA$52,AA12,0)</f>
        <v>0</v>
      </c>
      <c r="AB63" s="3">
        <f>IF('Shoppable Services'!$F$4=$D63,1,0)*IF('Shoppable Services'!$E$4=$C63,1,0)*IF('Shoppable Services'!$D$4=$B63,1,0)*IF('Shoppable Services'!$C$4=$A63,1,0)*IF('Shoppable Services'!$B$4=AB$52,AB12,0)</f>
        <v>0</v>
      </c>
      <c r="AC63" s="3">
        <f>IF('Shoppable Services'!$F$4=$D63,1,0)*IF('Shoppable Services'!$E$4=$C63,1,0)*IF('Shoppable Services'!$D$4=$B63,1,0)*IF('Shoppable Services'!$C$4=$A63,1,0)*IF('Shoppable Services'!$B$4=AC$52,AC12,0)</f>
        <v>0</v>
      </c>
      <c r="AD63" s="3">
        <f>IF('Shoppable Services'!$F$4=$D63,1,0)*IF('Shoppable Services'!$E$4=$C63,1,0)*IF('Shoppable Services'!$D$4=$B63,1,0)*IF('Shoppable Services'!$C$4=$A63,1,0)*IF('Shoppable Services'!$B$4=AD$52,AD12,0)</f>
        <v>0</v>
      </c>
      <c r="AE63" s="3">
        <f>IF('Shoppable Services'!$F$4=$D63,1,0)*IF('Shoppable Services'!$E$4=$C63,1,0)*IF('Shoppable Services'!$D$4=$B63,1,0)*IF('Shoppable Services'!$C$4=$A63,1,0)*IF('Shoppable Services'!$B$4=AE$52,AE12,0)</f>
        <v>0</v>
      </c>
      <c r="AF63" s="3">
        <f>IF('Shoppable Services'!$F$4=$D63,1,0)*IF('Shoppable Services'!$E$4=$C63,1,0)*IF('Shoppable Services'!$D$4=$B63,1,0)*IF('Shoppable Services'!$C$4=$A63,1,0)*IF('Shoppable Services'!$B$4=AF$52,AF12,0)</f>
        <v>0</v>
      </c>
      <c r="AG63" s="3">
        <f>IF('Shoppable Services'!$F$4=$D63,1,0)*IF('Shoppable Services'!$E$4=$C63,1,0)*IF('Shoppable Services'!$D$4=$B63,1,0)*IF('Shoppable Services'!$C$4=$A63,1,0)*IF('Shoppable Services'!$B$4=AG$52,AG12,0)</f>
        <v>0</v>
      </c>
      <c r="AH63" s="3">
        <f>IF('Shoppable Services'!$F$4=$D63,1,0)*IF('Shoppable Services'!$E$4=$C63,1,0)*IF('Shoppable Services'!$D$4=$B63,1,0)*IF('Shoppable Services'!$C$4=$A63,1,0)*IF('Shoppable Services'!$B$4=AH$52,AH12,0)</f>
        <v>0</v>
      </c>
      <c r="AI63" s="3">
        <f>IF('Shoppable Services'!$F$4=$D63,1,0)*IF('Shoppable Services'!$E$4=$C63,1,0)*IF('Shoppable Services'!$D$4=$B63,1,0)*IF('Shoppable Services'!$C$4=$A63,1,0)*IF('Shoppable Services'!$B$4=AI$52,AI12,0)</f>
        <v>0</v>
      </c>
      <c r="AJ63" s="3">
        <f>IF('Shoppable Services'!$F$4=$D63,1,0)*IF('Shoppable Services'!$E$4=$C63,1,0)*IF('Shoppable Services'!$D$4=$B63,1,0)*IF('Shoppable Services'!$C$4=$A63,1,0)*IF('Shoppable Services'!$B$4=AJ$52,AJ12,0)</f>
        <v>0</v>
      </c>
      <c r="AK63" s="3">
        <f>IF('Shoppable Services'!$F$4=$D63,1,0)*IF('Shoppable Services'!$E$4=$C63,1,0)*IF('Shoppable Services'!$D$4=$B63,1,0)*IF('Shoppable Services'!$C$4=$A63,1,0)*IF('Shoppable Services'!$B$4=AK$52,AK12,0)</f>
        <v>0</v>
      </c>
      <c r="AL63" s="3">
        <f>IF('Shoppable Services'!$F$4=$D63,1,0)*IF('Shoppable Services'!$E$4=$C63,1,0)*IF('Shoppable Services'!$D$4=$B63,1,0)*IF('Shoppable Services'!$C$4=$A63,1,0)*IF('Shoppable Services'!$B$4=AL$52,AL12,0)</f>
        <v>0</v>
      </c>
      <c r="AM63" s="3">
        <f>IF('Shoppable Services'!$F$4=$D63,1,0)*IF('Shoppable Services'!$E$4=$C63,1,0)*IF('Shoppable Services'!$D$4=$B63,1,0)*IF('Shoppable Services'!$C$4=$A63,1,0)*IF('Shoppable Services'!$B$4=AM$52,AM12,0)</f>
        <v>0</v>
      </c>
      <c r="AN63" s="3">
        <f>IF('Shoppable Services'!$F$4=$D63,1,0)*IF('Shoppable Services'!$E$4=$C63,1,0)*IF('Shoppable Services'!$D$4=$B63,1,0)*IF('Shoppable Services'!$C$4=$A63,1,0)*IF('Shoppable Services'!$B$4=AN$52,AN12,0)</f>
        <v>0</v>
      </c>
      <c r="AO63" s="3">
        <f>IF('Shoppable Services'!$F$4=$D63,1,0)*IF('Shoppable Services'!$E$4=$C63,1,0)*IF('Shoppable Services'!$D$4=$B63,1,0)*IF('Shoppable Services'!$C$4=$A63,1,0)*IF('Shoppable Services'!$B$4=AO$52,AO12,0)</f>
        <v>0</v>
      </c>
      <c r="AP63" s="3">
        <f>IF('Shoppable Services'!$F$4=$D63,1,0)*IF('Shoppable Services'!$E$4=$C63,1,0)*IF('Shoppable Services'!$D$4=$B63,1,0)*IF('Shoppable Services'!$C$4=$A63,1,0)*IF('Shoppable Services'!$B$4=AP$52,AP12,0)</f>
        <v>0</v>
      </c>
      <c r="AQ63" s="3">
        <f>IF('Shoppable Services'!$F$4=$D63,1,0)*IF('Shoppable Services'!$E$4=$C63,1,0)*IF('Shoppable Services'!$D$4=$B63,1,0)*IF('Shoppable Services'!$C$4=$A63,1,0)*IF('Shoppable Services'!$B$4=AQ$52,AQ12,0)</f>
        <v>0</v>
      </c>
      <c r="AR63" s="3">
        <f>IF('Shoppable Services'!$F$4=$D63,1,0)*IF('Shoppable Services'!$E$4=$C63,1,0)*IF('Shoppable Services'!$D$4=$B63,1,0)*IF('Shoppable Services'!$C$4=$A63,1,0)*IF('Shoppable Services'!$B$4=AR$52,AR12,0)</f>
        <v>0</v>
      </c>
      <c r="AS63" s="3">
        <f>IF('Shoppable Services'!$F$4=$D63,1,0)*IF('Shoppable Services'!$E$4=$C63,1,0)*IF('Shoppable Services'!$D$4=$B63,1,0)*IF('Shoppable Services'!$C$4=$A63,1,0)*IF('Shoppable Services'!$B$4=AS$52,AS12,0)</f>
        <v>0</v>
      </c>
      <c r="AT63" s="3">
        <f>IF('Shoppable Services'!$F$4=$D63,1,0)*IF('Shoppable Services'!$E$4=$C63,1,0)*IF('Shoppable Services'!$D$4=$B63,1,0)*IF('Shoppable Services'!$C$4=$A63,1,0)*IF('Shoppable Services'!$B$4=AT$52,AT12,0)</f>
        <v>0</v>
      </c>
      <c r="AU63" s="3">
        <f>IF('Shoppable Services'!$F$4=$D63,1,0)*IF('Shoppable Services'!$E$4=$C63,1,0)*IF('Shoppable Services'!$D$4=$B63,1,0)*IF('Shoppable Services'!$C$4=$A63,1,0)*IF('Shoppable Services'!$B$4=AU$52,AU12,0)</f>
        <v>0</v>
      </c>
      <c r="AV63" s="3">
        <f>IF('Shoppable Services'!$F$4=$D63,1,0)*IF('Shoppable Services'!$E$4=$C63,1,0)*IF('Shoppable Services'!$D$4=$B63,1,0)*IF('Shoppable Services'!$C$4=$A63,1,0)*IF('Shoppable Services'!$B$4=AV$52,AV12,0)</f>
        <v>0</v>
      </c>
      <c r="AW63" s="3">
        <f>IF('Shoppable Services'!$F$4=$D63,1,0)*IF('Shoppable Services'!$E$4=$C63,1,0)*IF('Shoppable Services'!$D$4=$B63,1,0)*IF('Shoppable Services'!$C$4=$A63,1,0)*IF('Shoppable Services'!$B$4=AW$52,AW12,0)</f>
        <v>0</v>
      </c>
      <c r="AX63" s="3">
        <f>IF('Shoppable Services'!$F$4=$D63,1,0)*IF('Shoppable Services'!$E$4=$C63,1,0)*IF('Shoppable Services'!$D$4=$B63,1,0)*IF('Shoppable Services'!$C$4=$A63,1,0)*IF('Shoppable Services'!$B$4=AX$52,AX12,0)</f>
        <v>0</v>
      </c>
      <c r="AY63" s="3">
        <f>IF('Shoppable Services'!$F$4=$D63,1,0)*IF('Shoppable Services'!$E$4=$C63,1,0)*IF('Shoppable Services'!$D$4=$B63,1,0)*IF('Shoppable Services'!$C$4=$A63,1,0)*IF('Shoppable Services'!$B$4=AY$52,AY12,0)</f>
        <v>0</v>
      </c>
      <c r="AZ63" s="3">
        <f>IF('Shoppable Services'!$F$4=$D63,1,0)*IF('Shoppable Services'!$E$4=$C63,1,0)*IF('Shoppable Services'!$D$4=$B63,1,0)*IF('Shoppable Services'!$C$4=$A63,1,0)*IF('Shoppable Services'!$B$4=AZ$52,AZ12,0)</f>
        <v>0</v>
      </c>
      <c r="BA63" s="3">
        <f>IF('Shoppable Services'!$F$4=$D63,1,0)*IF('Shoppable Services'!$E$4=$C63,1,0)*IF('Shoppable Services'!$D$4=$B63,1,0)*IF('Shoppable Services'!$C$4=$A63,1,0)*IF('Shoppable Services'!$B$4=BA$52,BA12,0)</f>
        <v>0</v>
      </c>
      <c r="BB63" s="3">
        <f>IF('Shoppable Services'!$F$4=$D63,1,0)*IF('Shoppable Services'!$E$4=$C63,1,0)*IF('Shoppable Services'!$D$4=$B63,1,0)*IF('Shoppable Services'!$C$4=$A63,1,0)*IF('Shoppable Services'!$B$4=BB$52,BB12,0)</f>
        <v>0</v>
      </c>
      <c r="BC63" s="3">
        <f>IF('Shoppable Services'!$F$4=$D63,1,0)*IF('Shoppable Services'!$E$4=$C63,1,0)*IF('Shoppable Services'!$D$4=$B63,1,0)*IF('Shoppable Services'!$C$4=$A63,1,0)*IF('Shoppable Services'!$B$4=BC$52,BC12,0)</f>
        <v>0</v>
      </c>
      <c r="BD63" s="3">
        <f>IF('Shoppable Services'!$F$4=$D63,1,0)*IF('Shoppable Services'!$E$4=$C63,1,0)*IF('Shoppable Services'!$D$4=$B63,1,0)*IF('Shoppable Services'!$C$4=$A63,1,0)*IF('Shoppable Services'!$B$4=BD$52,BD12,0)</f>
        <v>0</v>
      </c>
      <c r="BE63" s="3">
        <f>IF('Shoppable Services'!$F$4=$D63,1,0)*IF('Shoppable Services'!$E$4=$C63,1,0)*IF('Shoppable Services'!$D$4=$B63,1,0)*IF('Shoppable Services'!$C$4=$A63,1,0)*IF('Shoppable Services'!$B$4=BE$52,BE12,0)</f>
        <v>0</v>
      </c>
      <c r="BF63" s="3">
        <f>IF('Shoppable Services'!$F$4=$D63,1,0)*IF('Shoppable Services'!$E$4=$C63,1,0)*IF('Shoppable Services'!$D$4=$B63,1,0)*IF('Shoppable Services'!$C$4=$A63,1,0)*IF('Shoppable Services'!$B$4=BF$52,BF12,0)</f>
        <v>0</v>
      </c>
      <c r="BG63" s="3">
        <f>IF('Shoppable Services'!$F$4=$D63,1,0)*IF('Shoppable Services'!$E$4=$C63,1,0)*IF('Shoppable Services'!$D$4=$B63,1,0)*IF('Shoppable Services'!$C$4=$A63,1,0)*IF('Shoppable Services'!$B$4=BG$52,BG12,0)</f>
        <v>0</v>
      </c>
    </row>
    <row r="64" spans="1:59">
      <c r="A64" t="s">
        <v>22</v>
      </c>
      <c r="B64" t="s">
        <v>23</v>
      </c>
      <c r="C64" t="s">
        <v>32</v>
      </c>
      <c r="D64" t="s">
        <v>8</v>
      </c>
      <c r="E64" s="3">
        <f>IF('Shoppable Services'!$F$4=$D64,1,0)*IF('Shoppable Services'!$E$4=$C64,1,0)*IF('Shoppable Services'!$D$4=$B64,1,0)*IF('Shoppable Services'!$C$4=$A64,1,0)*$E13</f>
        <v>0</v>
      </c>
      <c r="F64" s="3">
        <f>IF('Shoppable Services'!$F$4=$D64,1,0)*IF('Shoppable Services'!$E$4=$C64,1,0)*IF('Shoppable Services'!$D$4=$B64,1,0)*IF('Shoppable Services'!$C$4=$A64,1,0)*$F13</f>
        <v>0</v>
      </c>
      <c r="G64" s="3">
        <f>IF('Shoppable Services'!$F$4=$D64,1,0)*IF('Shoppable Services'!$E$4=$C64,1,0)*IF('Shoppable Services'!$D$4=$B64,1,0)*IF('Shoppable Services'!$C$4=$A64,1,0)*$G13</f>
        <v>0</v>
      </c>
      <c r="H64" s="3">
        <f>IF('Shoppable Services'!$F$4=$D64,1,0)*IF('Shoppable Services'!$E$4=$C64,1,0)*IF('Shoppable Services'!$D$4=$B64,1,0)*IF('Shoppable Services'!$C$4=$A64,1,0)*$H13</f>
        <v>0</v>
      </c>
      <c r="I64" s="3">
        <f>IF('Shoppable Services'!$F$4=$D64,1,0)*IF('Shoppable Services'!$E$4=$C64,1,0)*IF('Shoppable Services'!$D$4=$B64,1,0)*IF('Shoppable Services'!$C$4=$A64,1,0)*$I13</f>
        <v>0</v>
      </c>
      <c r="J64" s="3">
        <f>IF('Shoppable Services'!$F$4=$D64,1,0)*IF('Shoppable Services'!$E$4=$C64,1,0)*IF('Shoppable Services'!$D$4=$B64,1,0)*IF('Shoppable Services'!$C$4=$A64,1,0)*IF('Shoppable Services'!$B$4=J$52,J13,0)</f>
        <v>0</v>
      </c>
      <c r="K64" s="3">
        <f>IF('Shoppable Services'!$F$4=$D64,1,0)*IF('Shoppable Services'!$E$4=$C64,1,0)*IF('Shoppable Services'!$D$4=$B64,1,0)*IF('Shoppable Services'!$C$4=$A64,1,0)*IF('Shoppable Services'!$B$4=K$52,K13,0)</f>
        <v>0</v>
      </c>
      <c r="L64" s="3">
        <f>IF('Shoppable Services'!$F$4=$D64,1,0)*IF('Shoppable Services'!$E$4=$C64,1,0)*IF('Shoppable Services'!$D$4=$B64,1,0)*IF('Shoppable Services'!$C$4=$A64,1,0)*IF('Shoppable Services'!$B$4=L$52,L13,0)</f>
        <v>0</v>
      </c>
      <c r="M64" s="3">
        <f>IF('Shoppable Services'!$F$4=$D64,1,0)*IF('Shoppable Services'!$E$4=$C64,1,0)*IF('Shoppable Services'!$D$4=$B64,1,0)*IF('Shoppable Services'!$C$4=$A64,1,0)*IF('Shoppable Services'!$B$4=M$52,M13,0)</f>
        <v>0</v>
      </c>
      <c r="N64" s="3">
        <f>IF('Shoppable Services'!$F$4=$D64,1,0)*IF('Shoppable Services'!$E$4=$C64,1,0)*IF('Shoppable Services'!$D$4=$B64,1,0)*IF('Shoppable Services'!$C$4=$A64,1,0)*IF('Shoppable Services'!$B$4=N$52,N13,0)</f>
        <v>0</v>
      </c>
      <c r="O64" s="3">
        <f>IF('Shoppable Services'!$F$4=$D64,1,0)*IF('Shoppable Services'!$E$4=$C64,1,0)*IF('Shoppable Services'!$D$4=$B64,1,0)*IF('Shoppable Services'!$C$4=$A64,1,0)*IF('Shoppable Services'!$B$4=O$52,O13,0)</f>
        <v>0</v>
      </c>
      <c r="P64" s="3">
        <f>IF('Shoppable Services'!$F$4=$D64,1,0)*IF('Shoppable Services'!$E$4=$C64,1,0)*IF('Shoppable Services'!$D$4=$B64,1,0)*IF('Shoppable Services'!$C$4=$A64,1,0)*IF('Shoppable Services'!$B$4=P$52,P13,0)</f>
        <v>0</v>
      </c>
      <c r="Q64" s="3">
        <f>IF('Shoppable Services'!$F$4=$D64,1,0)*IF('Shoppable Services'!$E$4=$C64,1,0)*IF('Shoppable Services'!$D$4=$B64,1,0)*IF('Shoppable Services'!$C$4=$A64,1,0)*IF('Shoppable Services'!$B$4=Q$52,Q13,0)</f>
        <v>0</v>
      </c>
      <c r="R64" s="3">
        <f>IF('Shoppable Services'!$F$4=$D64,1,0)*IF('Shoppable Services'!$E$4=$C64,1,0)*IF('Shoppable Services'!$D$4=$B64,1,0)*IF('Shoppable Services'!$C$4=$A64,1,0)*IF('Shoppable Services'!$B$4=R$52,R13,0)</f>
        <v>0</v>
      </c>
      <c r="S64" s="3">
        <f>IF('Shoppable Services'!$F$4=$D64,1,0)*IF('Shoppable Services'!$E$4=$C64,1,0)*IF('Shoppable Services'!$D$4=$B64,1,0)*IF('Shoppable Services'!$C$4=$A64,1,0)*IF('Shoppable Services'!$B$4=S$52,S13,0)</f>
        <v>0</v>
      </c>
      <c r="T64" s="3">
        <f>IF('Shoppable Services'!$F$4=$D64,1,0)*IF('Shoppable Services'!$E$4=$C64,1,0)*IF('Shoppable Services'!$D$4=$B64,1,0)*IF('Shoppable Services'!$C$4=$A64,1,0)*IF('Shoppable Services'!$B$4=T$52,T13,0)</f>
        <v>0</v>
      </c>
      <c r="U64" s="3">
        <f>IF('Shoppable Services'!$F$4=$D64,1,0)*IF('Shoppable Services'!$E$4=$C64,1,0)*IF('Shoppable Services'!$D$4=$B64,1,0)*IF('Shoppable Services'!$C$4=$A64,1,0)*IF('Shoppable Services'!$B$4=U$52,U13,0)</f>
        <v>0</v>
      </c>
      <c r="V64" s="3">
        <f>IF('Shoppable Services'!$F$4=$D64,1,0)*IF('Shoppable Services'!$E$4=$C64,1,0)*IF('Shoppable Services'!$D$4=$B64,1,0)*IF('Shoppable Services'!$C$4=$A64,1,0)*IF('Shoppable Services'!$B$4=V$52,V13,0)</f>
        <v>0</v>
      </c>
      <c r="W64" s="3">
        <f>IF('Shoppable Services'!$F$4=$D64,1,0)*IF('Shoppable Services'!$E$4=$C64,1,0)*IF('Shoppable Services'!$D$4=$B64,1,0)*IF('Shoppable Services'!$C$4=$A64,1,0)*IF('Shoppable Services'!$B$4=W$52,W13,0)</f>
        <v>0</v>
      </c>
      <c r="X64" s="3">
        <f>IF('Shoppable Services'!$F$4=$D64,1,0)*IF('Shoppable Services'!$E$4=$C64,1,0)*IF('Shoppable Services'!$D$4=$B64,1,0)*IF('Shoppable Services'!$C$4=$A64,1,0)*IF('Shoppable Services'!$B$4=X$52,X13,0)</f>
        <v>0</v>
      </c>
      <c r="Y64" s="3">
        <f>IF('Shoppable Services'!$F$4=$D64,1,0)*IF('Shoppable Services'!$E$4=$C64,1,0)*IF('Shoppable Services'!$D$4=$B64,1,0)*IF('Shoppable Services'!$C$4=$A64,1,0)*IF('Shoppable Services'!$B$4=Y$52,Y13,0)</f>
        <v>0</v>
      </c>
      <c r="Z64" s="3">
        <f>IF('Shoppable Services'!$F$4=$D64,1,0)*IF('Shoppable Services'!$E$4=$C64,1,0)*IF('Shoppable Services'!$D$4=$B64,1,0)*IF('Shoppable Services'!$C$4=$A64,1,0)*IF('Shoppable Services'!$B$4=Z$52,Z13,0)</f>
        <v>0</v>
      </c>
      <c r="AA64" s="3">
        <f>IF('Shoppable Services'!$F$4=$D64,1,0)*IF('Shoppable Services'!$E$4=$C64,1,0)*IF('Shoppable Services'!$D$4=$B64,1,0)*IF('Shoppable Services'!$C$4=$A64,1,0)*IF('Shoppable Services'!$B$4=AA$52,AA13,0)</f>
        <v>0</v>
      </c>
      <c r="AB64" s="3">
        <f>IF('Shoppable Services'!$F$4=$D64,1,0)*IF('Shoppable Services'!$E$4=$C64,1,0)*IF('Shoppable Services'!$D$4=$B64,1,0)*IF('Shoppable Services'!$C$4=$A64,1,0)*IF('Shoppable Services'!$B$4=AB$52,AB13,0)</f>
        <v>0</v>
      </c>
      <c r="AC64" s="3">
        <f>IF('Shoppable Services'!$F$4=$D64,1,0)*IF('Shoppable Services'!$E$4=$C64,1,0)*IF('Shoppable Services'!$D$4=$B64,1,0)*IF('Shoppable Services'!$C$4=$A64,1,0)*IF('Shoppable Services'!$B$4=AC$52,AC13,0)</f>
        <v>0</v>
      </c>
      <c r="AD64" s="3">
        <f>IF('Shoppable Services'!$F$4=$D64,1,0)*IF('Shoppable Services'!$E$4=$C64,1,0)*IF('Shoppable Services'!$D$4=$B64,1,0)*IF('Shoppable Services'!$C$4=$A64,1,0)*IF('Shoppable Services'!$B$4=AD$52,AD13,0)</f>
        <v>0</v>
      </c>
      <c r="AE64" s="3">
        <f>IF('Shoppable Services'!$F$4=$D64,1,0)*IF('Shoppable Services'!$E$4=$C64,1,0)*IF('Shoppable Services'!$D$4=$B64,1,0)*IF('Shoppable Services'!$C$4=$A64,1,0)*IF('Shoppable Services'!$B$4=AE$52,AE13,0)</f>
        <v>0</v>
      </c>
      <c r="AF64" s="3">
        <f>IF('Shoppable Services'!$F$4=$D64,1,0)*IF('Shoppable Services'!$E$4=$C64,1,0)*IF('Shoppable Services'!$D$4=$B64,1,0)*IF('Shoppable Services'!$C$4=$A64,1,0)*IF('Shoppable Services'!$B$4=AF$52,AF13,0)</f>
        <v>0</v>
      </c>
      <c r="AG64" s="3">
        <f>IF('Shoppable Services'!$F$4=$D64,1,0)*IF('Shoppable Services'!$E$4=$C64,1,0)*IF('Shoppable Services'!$D$4=$B64,1,0)*IF('Shoppable Services'!$C$4=$A64,1,0)*IF('Shoppable Services'!$B$4=AG$52,AG13,0)</f>
        <v>0</v>
      </c>
      <c r="AH64" s="3">
        <f>IF('Shoppable Services'!$F$4=$D64,1,0)*IF('Shoppable Services'!$E$4=$C64,1,0)*IF('Shoppable Services'!$D$4=$B64,1,0)*IF('Shoppable Services'!$C$4=$A64,1,0)*IF('Shoppable Services'!$B$4=AH$52,AH13,0)</f>
        <v>0</v>
      </c>
      <c r="AI64" s="3">
        <f>IF('Shoppable Services'!$F$4=$D64,1,0)*IF('Shoppable Services'!$E$4=$C64,1,0)*IF('Shoppable Services'!$D$4=$B64,1,0)*IF('Shoppable Services'!$C$4=$A64,1,0)*IF('Shoppable Services'!$B$4=AI$52,AI13,0)</f>
        <v>0</v>
      </c>
      <c r="AJ64" s="3">
        <f>IF('Shoppable Services'!$F$4=$D64,1,0)*IF('Shoppable Services'!$E$4=$C64,1,0)*IF('Shoppable Services'!$D$4=$B64,1,0)*IF('Shoppable Services'!$C$4=$A64,1,0)*IF('Shoppable Services'!$B$4=AJ$52,AJ13,0)</f>
        <v>0</v>
      </c>
      <c r="AK64" s="3">
        <f>IF('Shoppable Services'!$F$4=$D64,1,0)*IF('Shoppable Services'!$E$4=$C64,1,0)*IF('Shoppable Services'!$D$4=$B64,1,0)*IF('Shoppable Services'!$C$4=$A64,1,0)*IF('Shoppable Services'!$B$4=AK$52,AK13,0)</f>
        <v>0</v>
      </c>
      <c r="AL64" s="3">
        <f>IF('Shoppable Services'!$F$4=$D64,1,0)*IF('Shoppable Services'!$E$4=$C64,1,0)*IF('Shoppable Services'!$D$4=$B64,1,0)*IF('Shoppable Services'!$C$4=$A64,1,0)*IF('Shoppable Services'!$B$4=AL$52,AL13,0)</f>
        <v>0</v>
      </c>
      <c r="AM64" s="3">
        <f>IF('Shoppable Services'!$F$4=$D64,1,0)*IF('Shoppable Services'!$E$4=$C64,1,0)*IF('Shoppable Services'!$D$4=$B64,1,0)*IF('Shoppable Services'!$C$4=$A64,1,0)*IF('Shoppable Services'!$B$4=AM$52,AM13,0)</f>
        <v>0</v>
      </c>
      <c r="AN64" s="3">
        <f>IF('Shoppable Services'!$F$4=$D64,1,0)*IF('Shoppable Services'!$E$4=$C64,1,0)*IF('Shoppable Services'!$D$4=$B64,1,0)*IF('Shoppable Services'!$C$4=$A64,1,0)*IF('Shoppable Services'!$B$4=AN$52,AN13,0)</f>
        <v>0</v>
      </c>
      <c r="AO64" s="3">
        <f>IF('Shoppable Services'!$F$4=$D64,1,0)*IF('Shoppable Services'!$E$4=$C64,1,0)*IF('Shoppable Services'!$D$4=$B64,1,0)*IF('Shoppable Services'!$C$4=$A64,1,0)*IF('Shoppable Services'!$B$4=AO$52,AO13,0)</f>
        <v>0</v>
      </c>
      <c r="AP64" s="3">
        <f>IF('Shoppable Services'!$F$4=$D64,1,0)*IF('Shoppable Services'!$E$4=$C64,1,0)*IF('Shoppable Services'!$D$4=$B64,1,0)*IF('Shoppable Services'!$C$4=$A64,1,0)*IF('Shoppable Services'!$B$4=AP$52,AP13,0)</f>
        <v>0</v>
      </c>
      <c r="AQ64" s="3">
        <f>IF('Shoppable Services'!$F$4=$D64,1,0)*IF('Shoppable Services'!$E$4=$C64,1,0)*IF('Shoppable Services'!$D$4=$B64,1,0)*IF('Shoppable Services'!$C$4=$A64,1,0)*IF('Shoppable Services'!$B$4=AQ$52,AQ13,0)</f>
        <v>0</v>
      </c>
      <c r="AR64" s="3">
        <f>IF('Shoppable Services'!$F$4=$D64,1,0)*IF('Shoppable Services'!$E$4=$C64,1,0)*IF('Shoppable Services'!$D$4=$B64,1,0)*IF('Shoppable Services'!$C$4=$A64,1,0)*IF('Shoppable Services'!$B$4=AR$52,AR13,0)</f>
        <v>0</v>
      </c>
      <c r="AS64" s="3">
        <f>IF('Shoppable Services'!$F$4=$D64,1,0)*IF('Shoppable Services'!$E$4=$C64,1,0)*IF('Shoppable Services'!$D$4=$B64,1,0)*IF('Shoppable Services'!$C$4=$A64,1,0)*IF('Shoppable Services'!$B$4=AS$52,AS13,0)</f>
        <v>0</v>
      </c>
      <c r="AT64" s="3">
        <f>IF('Shoppable Services'!$F$4=$D64,1,0)*IF('Shoppable Services'!$E$4=$C64,1,0)*IF('Shoppable Services'!$D$4=$B64,1,0)*IF('Shoppable Services'!$C$4=$A64,1,0)*IF('Shoppable Services'!$B$4=AT$52,AT13,0)</f>
        <v>0</v>
      </c>
      <c r="AU64" s="3">
        <f>IF('Shoppable Services'!$F$4=$D64,1,0)*IF('Shoppable Services'!$E$4=$C64,1,0)*IF('Shoppable Services'!$D$4=$B64,1,0)*IF('Shoppable Services'!$C$4=$A64,1,0)*IF('Shoppable Services'!$B$4=AU$52,AU13,0)</f>
        <v>0</v>
      </c>
      <c r="AV64" s="3">
        <f>IF('Shoppable Services'!$F$4=$D64,1,0)*IF('Shoppable Services'!$E$4=$C64,1,0)*IF('Shoppable Services'!$D$4=$B64,1,0)*IF('Shoppable Services'!$C$4=$A64,1,0)*IF('Shoppable Services'!$B$4=AV$52,AV13,0)</f>
        <v>0</v>
      </c>
      <c r="AW64" s="3">
        <f>IF('Shoppable Services'!$F$4=$D64,1,0)*IF('Shoppable Services'!$E$4=$C64,1,0)*IF('Shoppable Services'!$D$4=$B64,1,0)*IF('Shoppable Services'!$C$4=$A64,1,0)*IF('Shoppable Services'!$B$4=AW$52,AW13,0)</f>
        <v>0</v>
      </c>
      <c r="AX64" s="3">
        <f>IF('Shoppable Services'!$F$4=$D64,1,0)*IF('Shoppable Services'!$E$4=$C64,1,0)*IF('Shoppable Services'!$D$4=$B64,1,0)*IF('Shoppable Services'!$C$4=$A64,1,0)*IF('Shoppable Services'!$B$4=AX$52,AX13,0)</f>
        <v>0</v>
      </c>
      <c r="AY64" s="3">
        <f>IF('Shoppable Services'!$F$4=$D64,1,0)*IF('Shoppable Services'!$E$4=$C64,1,0)*IF('Shoppable Services'!$D$4=$B64,1,0)*IF('Shoppable Services'!$C$4=$A64,1,0)*IF('Shoppable Services'!$B$4=AY$52,AY13,0)</f>
        <v>0</v>
      </c>
      <c r="AZ64" s="3">
        <f>IF('Shoppable Services'!$F$4=$D64,1,0)*IF('Shoppable Services'!$E$4=$C64,1,0)*IF('Shoppable Services'!$D$4=$B64,1,0)*IF('Shoppable Services'!$C$4=$A64,1,0)*IF('Shoppable Services'!$B$4=AZ$52,AZ13,0)</f>
        <v>0</v>
      </c>
      <c r="BA64" s="3">
        <f>IF('Shoppable Services'!$F$4=$D64,1,0)*IF('Shoppable Services'!$E$4=$C64,1,0)*IF('Shoppable Services'!$D$4=$B64,1,0)*IF('Shoppable Services'!$C$4=$A64,1,0)*IF('Shoppable Services'!$B$4=BA$52,BA13,0)</f>
        <v>0</v>
      </c>
      <c r="BB64" s="3">
        <f>IF('Shoppable Services'!$F$4=$D64,1,0)*IF('Shoppable Services'!$E$4=$C64,1,0)*IF('Shoppable Services'!$D$4=$B64,1,0)*IF('Shoppable Services'!$C$4=$A64,1,0)*IF('Shoppable Services'!$B$4=BB$52,BB13,0)</f>
        <v>0</v>
      </c>
      <c r="BC64" s="3">
        <f>IF('Shoppable Services'!$F$4=$D64,1,0)*IF('Shoppable Services'!$E$4=$C64,1,0)*IF('Shoppable Services'!$D$4=$B64,1,0)*IF('Shoppable Services'!$C$4=$A64,1,0)*IF('Shoppable Services'!$B$4=BC$52,BC13,0)</f>
        <v>0</v>
      </c>
      <c r="BD64" s="3">
        <f>IF('Shoppable Services'!$F$4=$D64,1,0)*IF('Shoppable Services'!$E$4=$C64,1,0)*IF('Shoppable Services'!$D$4=$B64,1,0)*IF('Shoppable Services'!$C$4=$A64,1,0)*IF('Shoppable Services'!$B$4=BD$52,BD13,0)</f>
        <v>0</v>
      </c>
      <c r="BE64" s="3">
        <f>IF('Shoppable Services'!$F$4=$D64,1,0)*IF('Shoppable Services'!$E$4=$C64,1,0)*IF('Shoppable Services'!$D$4=$B64,1,0)*IF('Shoppable Services'!$C$4=$A64,1,0)*IF('Shoppable Services'!$B$4=BE$52,BE13,0)</f>
        <v>0</v>
      </c>
      <c r="BF64" s="3">
        <f>IF('Shoppable Services'!$F$4=$D64,1,0)*IF('Shoppable Services'!$E$4=$C64,1,0)*IF('Shoppable Services'!$D$4=$B64,1,0)*IF('Shoppable Services'!$C$4=$A64,1,0)*IF('Shoppable Services'!$B$4=BF$52,BF13,0)</f>
        <v>0</v>
      </c>
      <c r="BG64" s="3">
        <f>IF('Shoppable Services'!$F$4=$D64,1,0)*IF('Shoppable Services'!$E$4=$C64,1,0)*IF('Shoppable Services'!$D$4=$B64,1,0)*IF('Shoppable Services'!$C$4=$A64,1,0)*IF('Shoppable Services'!$B$4=BG$52,BG13,0)</f>
        <v>0</v>
      </c>
    </row>
    <row r="65" spans="1:59">
      <c r="A65" t="s">
        <v>22</v>
      </c>
      <c r="B65" t="s">
        <v>84</v>
      </c>
      <c r="C65" t="s">
        <v>30</v>
      </c>
      <c r="D65" t="s">
        <v>7</v>
      </c>
      <c r="E65" s="3">
        <f>IF('Shoppable Services'!$F$4=$D65,1,0)*IF('Shoppable Services'!$E$4=$C65,1,0)*IF('Shoppable Services'!$D$4=$B65,1,0)*IF('Shoppable Services'!$C$4=$A65,1,0)*$E14</f>
        <v>0</v>
      </c>
      <c r="F65" s="3">
        <f>IF('Shoppable Services'!$F$4=$D65,1,0)*IF('Shoppable Services'!$E$4=$C65,1,0)*IF('Shoppable Services'!$D$4=$B65,1,0)*IF('Shoppable Services'!$C$4=$A65,1,0)*$F14</f>
        <v>0</v>
      </c>
      <c r="G65" s="3">
        <f>IF('Shoppable Services'!$F$4=$D65,1,0)*IF('Shoppable Services'!$E$4=$C65,1,0)*IF('Shoppable Services'!$D$4=$B65,1,0)*IF('Shoppable Services'!$C$4=$A65,1,0)*$G14</f>
        <v>0</v>
      </c>
      <c r="H65" s="3">
        <f>IF('Shoppable Services'!$F$4=$D65,1,0)*IF('Shoppable Services'!$E$4=$C65,1,0)*IF('Shoppable Services'!$D$4=$B65,1,0)*IF('Shoppable Services'!$C$4=$A65,1,0)*$H14</f>
        <v>0</v>
      </c>
      <c r="I65" s="3">
        <f>IF('Shoppable Services'!$F$4=$D65,1,0)*IF('Shoppable Services'!$E$4=$C65,1,0)*IF('Shoppable Services'!$D$4=$B65,1,0)*IF('Shoppable Services'!$C$4=$A65,1,0)*$I14</f>
        <v>0</v>
      </c>
      <c r="J65" s="3">
        <f>IF('Shoppable Services'!$F$4=$D65,1,0)*IF('Shoppable Services'!$E$4=$C65,1,0)*IF('Shoppable Services'!$D$4=$B65,1,0)*IF('Shoppable Services'!$C$4=$A65,1,0)*IF('Shoppable Services'!$B$4=J$52,J14,0)</f>
        <v>0</v>
      </c>
      <c r="K65" s="3">
        <f>IF('Shoppable Services'!$F$4=$D65,1,0)*IF('Shoppable Services'!$E$4=$C65,1,0)*IF('Shoppable Services'!$D$4=$B65,1,0)*IF('Shoppable Services'!$C$4=$A65,1,0)*IF('Shoppable Services'!$B$4=K$52,K14,0)</f>
        <v>0</v>
      </c>
      <c r="L65" s="3">
        <f>IF('Shoppable Services'!$F$4=$D65,1,0)*IF('Shoppable Services'!$E$4=$C65,1,0)*IF('Shoppable Services'!$D$4=$B65,1,0)*IF('Shoppable Services'!$C$4=$A65,1,0)*IF('Shoppable Services'!$B$4=L$52,L14,0)</f>
        <v>0</v>
      </c>
      <c r="M65" s="3">
        <f>IF('Shoppable Services'!$F$4=$D65,1,0)*IF('Shoppable Services'!$E$4=$C65,1,0)*IF('Shoppable Services'!$D$4=$B65,1,0)*IF('Shoppable Services'!$C$4=$A65,1,0)*IF('Shoppable Services'!$B$4=M$52,M14,0)</f>
        <v>0</v>
      </c>
      <c r="N65" s="3">
        <f>IF('Shoppable Services'!$F$4=$D65,1,0)*IF('Shoppable Services'!$E$4=$C65,1,0)*IF('Shoppable Services'!$D$4=$B65,1,0)*IF('Shoppable Services'!$C$4=$A65,1,0)*IF('Shoppable Services'!$B$4=N$52,N14,0)</f>
        <v>0</v>
      </c>
      <c r="O65" s="3">
        <f>IF('Shoppable Services'!$F$4=$D65,1,0)*IF('Shoppable Services'!$E$4=$C65,1,0)*IF('Shoppable Services'!$D$4=$B65,1,0)*IF('Shoppable Services'!$C$4=$A65,1,0)*IF('Shoppable Services'!$B$4=O$52,O14,0)</f>
        <v>0</v>
      </c>
      <c r="P65" s="3">
        <f>IF('Shoppable Services'!$F$4=$D65,1,0)*IF('Shoppable Services'!$E$4=$C65,1,0)*IF('Shoppable Services'!$D$4=$B65,1,0)*IF('Shoppable Services'!$C$4=$A65,1,0)*IF('Shoppable Services'!$B$4=P$52,P14,0)</f>
        <v>0</v>
      </c>
      <c r="Q65" s="3">
        <f>IF('Shoppable Services'!$F$4=$D65,1,0)*IF('Shoppable Services'!$E$4=$C65,1,0)*IF('Shoppable Services'!$D$4=$B65,1,0)*IF('Shoppable Services'!$C$4=$A65,1,0)*IF('Shoppable Services'!$B$4=Q$52,Q14,0)</f>
        <v>0</v>
      </c>
      <c r="R65" s="3">
        <f>IF('Shoppable Services'!$F$4=$D65,1,0)*IF('Shoppable Services'!$E$4=$C65,1,0)*IF('Shoppable Services'!$D$4=$B65,1,0)*IF('Shoppable Services'!$C$4=$A65,1,0)*IF('Shoppable Services'!$B$4=R$52,R14,0)</f>
        <v>0</v>
      </c>
      <c r="S65" s="3">
        <f>IF('Shoppable Services'!$F$4=$D65,1,0)*IF('Shoppable Services'!$E$4=$C65,1,0)*IF('Shoppable Services'!$D$4=$B65,1,0)*IF('Shoppable Services'!$C$4=$A65,1,0)*IF('Shoppable Services'!$B$4=S$52,S14,0)</f>
        <v>0</v>
      </c>
      <c r="T65" s="3">
        <f>IF('Shoppable Services'!$F$4=$D65,1,0)*IF('Shoppable Services'!$E$4=$C65,1,0)*IF('Shoppable Services'!$D$4=$B65,1,0)*IF('Shoppable Services'!$C$4=$A65,1,0)*IF('Shoppable Services'!$B$4=T$52,T14,0)</f>
        <v>0</v>
      </c>
      <c r="U65" s="3">
        <f>IF('Shoppable Services'!$F$4=$D65,1,0)*IF('Shoppable Services'!$E$4=$C65,1,0)*IF('Shoppable Services'!$D$4=$B65,1,0)*IF('Shoppable Services'!$C$4=$A65,1,0)*IF('Shoppable Services'!$B$4=U$52,U14,0)</f>
        <v>0</v>
      </c>
      <c r="V65" s="3">
        <f>IF('Shoppable Services'!$F$4=$D65,1,0)*IF('Shoppable Services'!$E$4=$C65,1,0)*IF('Shoppable Services'!$D$4=$B65,1,0)*IF('Shoppable Services'!$C$4=$A65,1,0)*IF('Shoppable Services'!$B$4=V$52,V14,0)</f>
        <v>0</v>
      </c>
      <c r="W65" s="3">
        <f>IF('Shoppable Services'!$F$4=$D65,1,0)*IF('Shoppable Services'!$E$4=$C65,1,0)*IF('Shoppable Services'!$D$4=$B65,1,0)*IF('Shoppable Services'!$C$4=$A65,1,0)*IF('Shoppable Services'!$B$4=W$52,W14,0)</f>
        <v>0</v>
      </c>
      <c r="X65" s="3">
        <f>IF('Shoppable Services'!$F$4=$D65,1,0)*IF('Shoppable Services'!$E$4=$C65,1,0)*IF('Shoppable Services'!$D$4=$B65,1,0)*IF('Shoppable Services'!$C$4=$A65,1,0)*IF('Shoppable Services'!$B$4=X$52,X14,0)</f>
        <v>0</v>
      </c>
      <c r="Y65" s="3">
        <f>IF('Shoppable Services'!$F$4=$D65,1,0)*IF('Shoppable Services'!$E$4=$C65,1,0)*IF('Shoppable Services'!$D$4=$B65,1,0)*IF('Shoppable Services'!$C$4=$A65,1,0)*IF('Shoppable Services'!$B$4=Y$52,Y14,0)</f>
        <v>0</v>
      </c>
      <c r="Z65" s="3">
        <f>IF('Shoppable Services'!$F$4=$D65,1,0)*IF('Shoppable Services'!$E$4=$C65,1,0)*IF('Shoppable Services'!$D$4=$B65,1,0)*IF('Shoppable Services'!$C$4=$A65,1,0)*IF('Shoppable Services'!$B$4=Z$52,Z14,0)</f>
        <v>0</v>
      </c>
      <c r="AA65" s="3">
        <f>IF('Shoppable Services'!$F$4=$D65,1,0)*IF('Shoppable Services'!$E$4=$C65,1,0)*IF('Shoppable Services'!$D$4=$B65,1,0)*IF('Shoppable Services'!$C$4=$A65,1,0)*IF('Shoppable Services'!$B$4=AA$52,AA14,0)</f>
        <v>0</v>
      </c>
      <c r="AB65" s="3">
        <f>IF('Shoppable Services'!$F$4=$D65,1,0)*IF('Shoppable Services'!$E$4=$C65,1,0)*IF('Shoppable Services'!$D$4=$B65,1,0)*IF('Shoppable Services'!$C$4=$A65,1,0)*IF('Shoppable Services'!$B$4=AB$52,AB14,0)</f>
        <v>0</v>
      </c>
      <c r="AC65" s="3">
        <f>IF('Shoppable Services'!$F$4=$D65,1,0)*IF('Shoppable Services'!$E$4=$C65,1,0)*IF('Shoppable Services'!$D$4=$B65,1,0)*IF('Shoppable Services'!$C$4=$A65,1,0)*IF('Shoppable Services'!$B$4=AC$52,AC14,0)</f>
        <v>0</v>
      </c>
      <c r="AD65" s="3">
        <f>IF('Shoppable Services'!$F$4=$D65,1,0)*IF('Shoppable Services'!$E$4=$C65,1,0)*IF('Shoppable Services'!$D$4=$B65,1,0)*IF('Shoppable Services'!$C$4=$A65,1,0)*IF('Shoppable Services'!$B$4=AD$52,AD14,0)</f>
        <v>0</v>
      </c>
      <c r="AE65" s="3">
        <f>IF('Shoppable Services'!$F$4=$D65,1,0)*IF('Shoppable Services'!$E$4=$C65,1,0)*IF('Shoppable Services'!$D$4=$B65,1,0)*IF('Shoppable Services'!$C$4=$A65,1,0)*IF('Shoppable Services'!$B$4=AE$52,AE14,0)</f>
        <v>0</v>
      </c>
      <c r="AF65" s="3">
        <f>IF('Shoppable Services'!$F$4=$D65,1,0)*IF('Shoppable Services'!$E$4=$C65,1,0)*IF('Shoppable Services'!$D$4=$B65,1,0)*IF('Shoppable Services'!$C$4=$A65,1,0)*IF('Shoppable Services'!$B$4=AF$52,AF14,0)</f>
        <v>0</v>
      </c>
      <c r="AG65" s="3">
        <f>IF('Shoppable Services'!$F$4=$D65,1,0)*IF('Shoppable Services'!$E$4=$C65,1,0)*IF('Shoppable Services'!$D$4=$B65,1,0)*IF('Shoppable Services'!$C$4=$A65,1,0)*IF('Shoppable Services'!$B$4=AG$52,AG14,0)</f>
        <v>0</v>
      </c>
      <c r="AH65" s="3">
        <f>IF('Shoppable Services'!$F$4=$D65,1,0)*IF('Shoppable Services'!$E$4=$C65,1,0)*IF('Shoppable Services'!$D$4=$B65,1,0)*IF('Shoppable Services'!$C$4=$A65,1,0)*IF('Shoppable Services'!$B$4=AH$52,AH14,0)</f>
        <v>0</v>
      </c>
      <c r="AI65" s="3">
        <f>IF('Shoppable Services'!$F$4=$D65,1,0)*IF('Shoppable Services'!$E$4=$C65,1,0)*IF('Shoppable Services'!$D$4=$B65,1,0)*IF('Shoppable Services'!$C$4=$A65,1,0)*IF('Shoppable Services'!$B$4=AI$52,AI14,0)</f>
        <v>0</v>
      </c>
      <c r="AJ65" s="3">
        <f>IF('Shoppable Services'!$F$4=$D65,1,0)*IF('Shoppable Services'!$E$4=$C65,1,0)*IF('Shoppable Services'!$D$4=$B65,1,0)*IF('Shoppable Services'!$C$4=$A65,1,0)*IF('Shoppable Services'!$B$4=AJ$52,AJ14,0)</f>
        <v>0</v>
      </c>
      <c r="AK65" s="3">
        <f>IF('Shoppable Services'!$F$4=$D65,1,0)*IF('Shoppable Services'!$E$4=$C65,1,0)*IF('Shoppable Services'!$D$4=$B65,1,0)*IF('Shoppable Services'!$C$4=$A65,1,0)*IF('Shoppable Services'!$B$4=AK$52,AK14,0)</f>
        <v>0</v>
      </c>
      <c r="AL65" s="3">
        <f>IF('Shoppable Services'!$F$4=$D65,1,0)*IF('Shoppable Services'!$E$4=$C65,1,0)*IF('Shoppable Services'!$D$4=$B65,1,0)*IF('Shoppable Services'!$C$4=$A65,1,0)*IF('Shoppable Services'!$B$4=AL$52,AL14,0)</f>
        <v>0</v>
      </c>
      <c r="AM65" s="3">
        <f>IF('Shoppable Services'!$F$4=$D65,1,0)*IF('Shoppable Services'!$E$4=$C65,1,0)*IF('Shoppable Services'!$D$4=$B65,1,0)*IF('Shoppable Services'!$C$4=$A65,1,0)*IF('Shoppable Services'!$B$4=AM$52,AM14,0)</f>
        <v>0</v>
      </c>
      <c r="AN65" s="3">
        <f>IF('Shoppable Services'!$F$4=$D65,1,0)*IF('Shoppable Services'!$E$4=$C65,1,0)*IF('Shoppable Services'!$D$4=$B65,1,0)*IF('Shoppable Services'!$C$4=$A65,1,0)*IF('Shoppable Services'!$B$4=AN$52,AN14,0)</f>
        <v>0</v>
      </c>
      <c r="AO65" s="3">
        <f>IF('Shoppable Services'!$F$4=$D65,1,0)*IF('Shoppable Services'!$E$4=$C65,1,0)*IF('Shoppable Services'!$D$4=$B65,1,0)*IF('Shoppable Services'!$C$4=$A65,1,0)*IF('Shoppable Services'!$B$4=AO$52,AO14,0)</f>
        <v>0</v>
      </c>
      <c r="AP65" s="3">
        <f>IF('Shoppable Services'!$F$4=$D65,1,0)*IF('Shoppable Services'!$E$4=$C65,1,0)*IF('Shoppable Services'!$D$4=$B65,1,0)*IF('Shoppable Services'!$C$4=$A65,1,0)*IF('Shoppable Services'!$B$4=AP$52,AP14,0)</f>
        <v>0</v>
      </c>
      <c r="AQ65" s="3">
        <f>IF('Shoppable Services'!$F$4=$D65,1,0)*IF('Shoppable Services'!$E$4=$C65,1,0)*IF('Shoppable Services'!$D$4=$B65,1,0)*IF('Shoppable Services'!$C$4=$A65,1,0)*IF('Shoppable Services'!$B$4=AQ$52,AQ14,0)</f>
        <v>0</v>
      </c>
      <c r="AR65" s="3">
        <f>IF('Shoppable Services'!$F$4=$D65,1,0)*IF('Shoppable Services'!$E$4=$C65,1,0)*IF('Shoppable Services'!$D$4=$B65,1,0)*IF('Shoppable Services'!$C$4=$A65,1,0)*IF('Shoppable Services'!$B$4=AR$52,AR14,0)</f>
        <v>0</v>
      </c>
      <c r="AS65" s="3">
        <f>IF('Shoppable Services'!$F$4=$D65,1,0)*IF('Shoppable Services'!$E$4=$C65,1,0)*IF('Shoppable Services'!$D$4=$B65,1,0)*IF('Shoppable Services'!$C$4=$A65,1,0)*IF('Shoppable Services'!$B$4=AS$52,AS14,0)</f>
        <v>0</v>
      </c>
      <c r="AT65" s="3">
        <f>IF('Shoppable Services'!$F$4=$D65,1,0)*IF('Shoppable Services'!$E$4=$C65,1,0)*IF('Shoppable Services'!$D$4=$B65,1,0)*IF('Shoppable Services'!$C$4=$A65,1,0)*IF('Shoppable Services'!$B$4=AT$52,AT14,0)</f>
        <v>0</v>
      </c>
      <c r="AU65" s="3">
        <f>IF('Shoppable Services'!$F$4=$D65,1,0)*IF('Shoppable Services'!$E$4=$C65,1,0)*IF('Shoppable Services'!$D$4=$B65,1,0)*IF('Shoppable Services'!$C$4=$A65,1,0)*IF('Shoppable Services'!$B$4=AU$52,AU14,0)</f>
        <v>0</v>
      </c>
      <c r="AV65" s="3">
        <f>IF('Shoppable Services'!$F$4=$D65,1,0)*IF('Shoppable Services'!$E$4=$C65,1,0)*IF('Shoppable Services'!$D$4=$B65,1,0)*IF('Shoppable Services'!$C$4=$A65,1,0)*IF('Shoppable Services'!$B$4=AV$52,AV14,0)</f>
        <v>0</v>
      </c>
      <c r="AW65" s="3">
        <f>IF('Shoppable Services'!$F$4=$D65,1,0)*IF('Shoppable Services'!$E$4=$C65,1,0)*IF('Shoppable Services'!$D$4=$B65,1,0)*IF('Shoppable Services'!$C$4=$A65,1,0)*IF('Shoppable Services'!$B$4=AW$52,AW14,0)</f>
        <v>0</v>
      </c>
      <c r="AX65" s="3">
        <f>IF('Shoppable Services'!$F$4=$D65,1,0)*IF('Shoppable Services'!$E$4=$C65,1,0)*IF('Shoppable Services'!$D$4=$B65,1,0)*IF('Shoppable Services'!$C$4=$A65,1,0)*IF('Shoppable Services'!$B$4=AX$52,AX14,0)</f>
        <v>0</v>
      </c>
      <c r="AY65" s="3">
        <f>IF('Shoppable Services'!$F$4=$D65,1,0)*IF('Shoppable Services'!$E$4=$C65,1,0)*IF('Shoppable Services'!$D$4=$B65,1,0)*IF('Shoppable Services'!$C$4=$A65,1,0)*IF('Shoppable Services'!$B$4=AY$52,AY14,0)</f>
        <v>0</v>
      </c>
      <c r="AZ65" s="3">
        <f>IF('Shoppable Services'!$F$4=$D65,1,0)*IF('Shoppable Services'!$E$4=$C65,1,0)*IF('Shoppable Services'!$D$4=$B65,1,0)*IF('Shoppable Services'!$C$4=$A65,1,0)*IF('Shoppable Services'!$B$4=AZ$52,AZ14,0)</f>
        <v>0</v>
      </c>
      <c r="BA65" s="3">
        <f>IF('Shoppable Services'!$F$4=$D65,1,0)*IF('Shoppable Services'!$E$4=$C65,1,0)*IF('Shoppable Services'!$D$4=$B65,1,0)*IF('Shoppable Services'!$C$4=$A65,1,0)*IF('Shoppable Services'!$B$4=BA$52,BA14,0)</f>
        <v>0</v>
      </c>
      <c r="BB65" s="3">
        <f>IF('Shoppable Services'!$F$4=$D65,1,0)*IF('Shoppable Services'!$E$4=$C65,1,0)*IF('Shoppable Services'!$D$4=$B65,1,0)*IF('Shoppable Services'!$C$4=$A65,1,0)*IF('Shoppable Services'!$B$4=BB$52,BB14,0)</f>
        <v>0</v>
      </c>
      <c r="BC65" s="3">
        <f>IF('Shoppable Services'!$F$4=$D65,1,0)*IF('Shoppable Services'!$E$4=$C65,1,0)*IF('Shoppable Services'!$D$4=$B65,1,0)*IF('Shoppable Services'!$C$4=$A65,1,0)*IF('Shoppable Services'!$B$4=BC$52,BC14,0)</f>
        <v>0</v>
      </c>
      <c r="BD65" s="3">
        <f>IF('Shoppable Services'!$F$4=$D65,1,0)*IF('Shoppable Services'!$E$4=$C65,1,0)*IF('Shoppable Services'!$D$4=$B65,1,0)*IF('Shoppable Services'!$C$4=$A65,1,0)*IF('Shoppable Services'!$B$4=BD$52,BD14,0)</f>
        <v>0</v>
      </c>
      <c r="BE65" s="3">
        <f>IF('Shoppable Services'!$F$4=$D65,1,0)*IF('Shoppable Services'!$E$4=$C65,1,0)*IF('Shoppable Services'!$D$4=$B65,1,0)*IF('Shoppable Services'!$C$4=$A65,1,0)*IF('Shoppable Services'!$B$4=BE$52,BE14,0)</f>
        <v>0</v>
      </c>
      <c r="BF65" s="3">
        <f>IF('Shoppable Services'!$F$4=$D65,1,0)*IF('Shoppable Services'!$E$4=$C65,1,0)*IF('Shoppable Services'!$D$4=$B65,1,0)*IF('Shoppable Services'!$C$4=$A65,1,0)*IF('Shoppable Services'!$B$4=BF$52,BF14,0)</f>
        <v>0</v>
      </c>
      <c r="BG65" s="3">
        <f>IF('Shoppable Services'!$F$4=$D65,1,0)*IF('Shoppable Services'!$E$4=$C65,1,0)*IF('Shoppable Services'!$D$4=$B65,1,0)*IF('Shoppable Services'!$C$4=$A65,1,0)*IF('Shoppable Services'!$B$4=BG$52,BG14,0)</f>
        <v>0</v>
      </c>
    </row>
    <row r="66" spans="1:59">
      <c r="A66" t="s">
        <v>22</v>
      </c>
      <c r="B66" t="s">
        <v>84</v>
      </c>
      <c r="C66" t="s">
        <v>30</v>
      </c>
      <c r="D66" t="s">
        <v>8</v>
      </c>
      <c r="E66" s="3">
        <f>IF('Shoppable Services'!$F$4=$D66,1,0)*IF('Shoppable Services'!$E$4=$C66,1,0)*IF('Shoppable Services'!$D$4=$B66,1,0)*IF('Shoppable Services'!$C$4=$A66,1,0)*$E15</f>
        <v>0</v>
      </c>
      <c r="F66" s="3">
        <f>IF('Shoppable Services'!$F$4=$D66,1,0)*IF('Shoppable Services'!$E$4=$C66,1,0)*IF('Shoppable Services'!$D$4=$B66,1,0)*IF('Shoppable Services'!$C$4=$A66,1,0)*$F15</f>
        <v>0</v>
      </c>
      <c r="G66" s="3">
        <f>IF('Shoppable Services'!$F$4=$D66,1,0)*IF('Shoppable Services'!$E$4=$C66,1,0)*IF('Shoppable Services'!$D$4=$B66,1,0)*IF('Shoppable Services'!$C$4=$A66,1,0)*$G15</f>
        <v>0</v>
      </c>
      <c r="H66" s="3">
        <f>IF('Shoppable Services'!$F$4=$D66,1,0)*IF('Shoppable Services'!$E$4=$C66,1,0)*IF('Shoppable Services'!$D$4=$B66,1,0)*IF('Shoppable Services'!$C$4=$A66,1,0)*$H15</f>
        <v>0</v>
      </c>
      <c r="I66" s="3">
        <f>IF('Shoppable Services'!$F$4=$D66,1,0)*IF('Shoppable Services'!$E$4=$C66,1,0)*IF('Shoppable Services'!$D$4=$B66,1,0)*IF('Shoppable Services'!$C$4=$A66,1,0)*$I15</f>
        <v>0</v>
      </c>
      <c r="J66" s="3">
        <f>IF('Shoppable Services'!$F$4=$D66,1,0)*IF('Shoppable Services'!$E$4=$C66,1,0)*IF('Shoppable Services'!$D$4=$B66,1,0)*IF('Shoppable Services'!$C$4=$A66,1,0)*IF('Shoppable Services'!$B$4=J$52,J15,0)</f>
        <v>0</v>
      </c>
      <c r="K66" s="3">
        <f>IF('Shoppable Services'!$F$4=$D66,1,0)*IF('Shoppable Services'!$E$4=$C66,1,0)*IF('Shoppable Services'!$D$4=$B66,1,0)*IF('Shoppable Services'!$C$4=$A66,1,0)*IF('Shoppable Services'!$B$4=K$52,K15,0)</f>
        <v>0</v>
      </c>
      <c r="L66" s="3">
        <f>IF('Shoppable Services'!$F$4=$D66,1,0)*IF('Shoppable Services'!$E$4=$C66,1,0)*IF('Shoppable Services'!$D$4=$B66,1,0)*IF('Shoppable Services'!$C$4=$A66,1,0)*IF('Shoppable Services'!$B$4=L$52,L15,0)</f>
        <v>0</v>
      </c>
      <c r="M66" s="3">
        <f>IF('Shoppable Services'!$F$4=$D66,1,0)*IF('Shoppable Services'!$E$4=$C66,1,0)*IF('Shoppable Services'!$D$4=$B66,1,0)*IF('Shoppable Services'!$C$4=$A66,1,0)*IF('Shoppable Services'!$B$4=M$52,M15,0)</f>
        <v>0</v>
      </c>
      <c r="N66" s="3">
        <f>IF('Shoppable Services'!$F$4=$D66,1,0)*IF('Shoppable Services'!$E$4=$C66,1,0)*IF('Shoppable Services'!$D$4=$B66,1,0)*IF('Shoppable Services'!$C$4=$A66,1,0)*IF('Shoppable Services'!$B$4=N$52,N15,0)</f>
        <v>0</v>
      </c>
      <c r="O66" s="3">
        <f>IF('Shoppable Services'!$F$4=$D66,1,0)*IF('Shoppable Services'!$E$4=$C66,1,0)*IF('Shoppable Services'!$D$4=$B66,1,0)*IF('Shoppable Services'!$C$4=$A66,1,0)*IF('Shoppable Services'!$B$4=O$52,O15,0)</f>
        <v>0</v>
      </c>
      <c r="P66" s="3">
        <f>IF('Shoppable Services'!$F$4=$D66,1,0)*IF('Shoppable Services'!$E$4=$C66,1,0)*IF('Shoppable Services'!$D$4=$B66,1,0)*IF('Shoppable Services'!$C$4=$A66,1,0)*IF('Shoppable Services'!$B$4=P$52,P15,0)</f>
        <v>0</v>
      </c>
      <c r="Q66" s="3">
        <f>IF('Shoppable Services'!$F$4=$D66,1,0)*IF('Shoppable Services'!$E$4=$C66,1,0)*IF('Shoppable Services'!$D$4=$B66,1,0)*IF('Shoppable Services'!$C$4=$A66,1,0)*IF('Shoppable Services'!$B$4=Q$52,Q15,0)</f>
        <v>0</v>
      </c>
      <c r="R66" s="3">
        <f>IF('Shoppable Services'!$F$4=$D66,1,0)*IF('Shoppable Services'!$E$4=$C66,1,0)*IF('Shoppable Services'!$D$4=$B66,1,0)*IF('Shoppable Services'!$C$4=$A66,1,0)*IF('Shoppable Services'!$B$4=R$52,R15,0)</f>
        <v>0</v>
      </c>
      <c r="S66" s="3">
        <f>IF('Shoppable Services'!$F$4=$D66,1,0)*IF('Shoppable Services'!$E$4=$C66,1,0)*IF('Shoppable Services'!$D$4=$B66,1,0)*IF('Shoppable Services'!$C$4=$A66,1,0)*IF('Shoppable Services'!$B$4=S$52,S15,0)</f>
        <v>0</v>
      </c>
      <c r="T66" s="3">
        <f>IF('Shoppable Services'!$F$4=$D66,1,0)*IF('Shoppable Services'!$E$4=$C66,1,0)*IF('Shoppable Services'!$D$4=$B66,1,0)*IF('Shoppable Services'!$C$4=$A66,1,0)*IF('Shoppable Services'!$B$4=T$52,T15,0)</f>
        <v>0</v>
      </c>
      <c r="U66" s="3">
        <f>IF('Shoppable Services'!$F$4=$D66,1,0)*IF('Shoppable Services'!$E$4=$C66,1,0)*IF('Shoppable Services'!$D$4=$B66,1,0)*IF('Shoppable Services'!$C$4=$A66,1,0)*IF('Shoppable Services'!$B$4=U$52,U15,0)</f>
        <v>0</v>
      </c>
      <c r="V66" s="3">
        <f>IF('Shoppable Services'!$F$4=$D66,1,0)*IF('Shoppable Services'!$E$4=$C66,1,0)*IF('Shoppable Services'!$D$4=$B66,1,0)*IF('Shoppable Services'!$C$4=$A66,1,0)*IF('Shoppable Services'!$B$4=V$52,V15,0)</f>
        <v>0</v>
      </c>
      <c r="W66" s="3">
        <f>IF('Shoppable Services'!$F$4=$D66,1,0)*IF('Shoppable Services'!$E$4=$C66,1,0)*IF('Shoppable Services'!$D$4=$B66,1,0)*IF('Shoppable Services'!$C$4=$A66,1,0)*IF('Shoppable Services'!$B$4=W$52,W15,0)</f>
        <v>0</v>
      </c>
      <c r="X66" s="3">
        <f>IF('Shoppable Services'!$F$4=$D66,1,0)*IF('Shoppable Services'!$E$4=$C66,1,0)*IF('Shoppable Services'!$D$4=$B66,1,0)*IF('Shoppable Services'!$C$4=$A66,1,0)*IF('Shoppable Services'!$B$4=X$52,X15,0)</f>
        <v>0</v>
      </c>
      <c r="Y66" s="3">
        <f>IF('Shoppable Services'!$F$4=$D66,1,0)*IF('Shoppable Services'!$E$4=$C66,1,0)*IF('Shoppable Services'!$D$4=$B66,1,0)*IF('Shoppable Services'!$C$4=$A66,1,0)*IF('Shoppable Services'!$B$4=Y$52,Y15,0)</f>
        <v>0</v>
      </c>
      <c r="Z66" s="3">
        <f>IF('Shoppable Services'!$F$4=$D66,1,0)*IF('Shoppable Services'!$E$4=$C66,1,0)*IF('Shoppable Services'!$D$4=$B66,1,0)*IF('Shoppable Services'!$C$4=$A66,1,0)*IF('Shoppable Services'!$B$4=Z$52,Z15,0)</f>
        <v>0</v>
      </c>
      <c r="AA66" s="3">
        <f>IF('Shoppable Services'!$F$4=$D66,1,0)*IF('Shoppable Services'!$E$4=$C66,1,0)*IF('Shoppable Services'!$D$4=$B66,1,0)*IF('Shoppable Services'!$C$4=$A66,1,0)*IF('Shoppable Services'!$B$4=AA$52,AA15,0)</f>
        <v>0</v>
      </c>
      <c r="AB66" s="3">
        <f>IF('Shoppable Services'!$F$4=$D66,1,0)*IF('Shoppable Services'!$E$4=$C66,1,0)*IF('Shoppable Services'!$D$4=$B66,1,0)*IF('Shoppable Services'!$C$4=$A66,1,0)*IF('Shoppable Services'!$B$4=AB$52,AB15,0)</f>
        <v>0</v>
      </c>
      <c r="AC66" s="3">
        <f>IF('Shoppable Services'!$F$4=$D66,1,0)*IF('Shoppable Services'!$E$4=$C66,1,0)*IF('Shoppable Services'!$D$4=$B66,1,0)*IF('Shoppable Services'!$C$4=$A66,1,0)*IF('Shoppable Services'!$B$4=AC$52,AC15,0)</f>
        <v>0</v>
      </c>
      <c r="AD66" s="3">
        <f>IF('Shoppable Services'!$F$4=$D66,1,0)*IF('Shoppable Services'!$E$4=$C66,1,0)*IF('Shoppable Services'!$D$4=$B66,1,0)*IF('Shoppable Services'!$C$4=$A66,1,0)*IF('Shoppable Services'!$B$4=AD$52,AD15,0)</f>
        <v>0</v>
      </c>
      <c r="AE66" s="3">
        <f>IF('Shoppable Services'!$F$4=$D66,1,0)*IF('Shoppable Services'!$E$4=$C66,1,0)*IF('Shoppable Services'!$D$4=$B66,1,0)*IF('Shoppable Services'!$C$4=$A66,1,0)*IF('Shoppable Services'!$B$4=AE$52,AE15,0)</f>
        <v>0</v>
      </c>
      <c r="AF66" s="3">
        <f>IF('Shoppable Services'!$F$4=$D66,1,0)*IF('Shoppable Services'!$E$4=$C66,1,0)*IF('Shoppable Services'!$D$4=$B66,1,0)*IF('Shoppable Services'!$C$4=$A66,1,0)*IF('Shoppable Services'!$B$4=AF$52,AF15,0)</f>
        <v>0</v>
      </c>
      <c r="AG66" s="3">
        <f>IF('Shoppable Services'!$F$4=$D66,1,0)*IF('Shoppable Services'!$E$4=$C66,1,0)*IF('Shoppable Services'!$D$4=$B66,1,0)*IF('Shoppable Services'!$C$4=$A66,1,0)*IF('Shoppable Services'!$B$4=AG$52,AG15,0)</f>
        <v>0</v>
      </c>
      <c r="AH66" s="3">
        <f>IF('Shoppable Services'!$F$4=$D66,1,0)*IF('Shoppable Services'!$E$4=$C66,1,0)*IF('Shoppable Services'!$D$4=$B66,1,0)*IF('Shoppable Services'!$C$4=$A66,1,0)*IF('Shoppable Services'!$B$4=AH$52,AH15,0)</f>
        <v>0</v>
      </c>
      <c r="AI66" s="3">
        <f>IF('Shoppable Services'!$F$4=$D66,1,0)*IF('Shoppable Services'!$E$4=$C66,1,0)*IF('Shoppable Services'!$D$4=$B66,1,0)*IF('Shoppable Services'!$C$4=$A66,1,0)*IF('Shoppable Services'!$B$4=AI$52,AI15,0)</f>
        <v>0</v>
      </c>
      <c r="AJ66" s="3">
        <f>IF('Shoppable Services'!$F$4=$D66,1,0)*IF('Shoppable Services'!$E$4=$C66,1,0)*IF('Shoppable Services'!$D$4=$B66,1,0)*IF('Shoppable Services'!$C$4=$A66,1,0)*IF('Shoppable Services'!$B$4=AJ$52,AJ15,0)</f>
        <v>0</v>
      </c>
      <c r="AK66" s="3">
        <f>IF('Shoppable Services'!$F$4=$D66,1,0)*IF('Shoppable Services'!$E$4=$C66,1,0)*IF('Shoppable Services'!$D$4=$B66,1,0)*IF('Shoppable Services'!$C$4=$A66,1,0)*IF('Shoppable Services'!$B$4=AK$52,AK15,0)</f>
        <v>0</v>
      </c>
      <c r="AL66" s="3">
        <f>IF('Shoppable Services'!$F$4=$D66,1,0)*IF('Shoppable Services'!$E$4=$C66,1,0)*IF('Shoppable Services'!$D$4=$B66,1,0)*IF('Shoppable Services'!$C$4=$A66,1,0)*IF('Shoppable Services'!$B$4=AL$52,AL15,0)</f>
        <v>0</v>
      </c>
      <c r="AM66" s="3">
        <f>IF('Shoppable Services'!$F$4=$D66,1,0)*IF('Shoppable Services'!$E$4=$C66,1,0)*IF('Shoppable Services'!$D$4=$B66,1,0)*IF('Shoppable Services'!$C$4=$A66,1,0)*IF('Shoppable Services'!$B$4=AM$52,AM15,0)</f>
        <v>0</v>
      </c>
      <c r="AN66" s="3">
        <f>IF('Shoppable Services'!$F$4=$D66,1,0)*IF('Shoppable Services'!$E$4=$C66,1,0)*IF('Shoppable Services'!$D$4=$B66,1,0)*IF('Shoppable Services'!$C$4=$A66,1,0)*IF('Shoppable Services'!$B$4=AN$52,AN15,0)</f>
        <v>0</v>
      </c>
      <c r="AO66" s="3">
        <f>IF('Shoppable Services'!$F$4=$D66,1,0)*IF('Shoppable Services'!$E$4=$C66,1,0)*IF('Shoppable Services'!$D$4=$B66,1,0)*IF('Shoppable Services'!$C$4=$A66,1,0)*IF('Shoppable Services'!$B$4=AO$52,AO15,0)</f>
        <v>0</v>
      </c>
      <c r="AP66" s="3">
        <f>IF('Shoppable Services'!$F$4=$D66,1,0)*IF('Shoppable Services'!$E$4=$C66,1,0)*IF('Shoppable Services'!$D$4=$B66,1,0)*IF('Shoppable Services'!$C$4=$A66,1,0)*IF('Shoppable Services'!$B$4=AP$52,AP15,0)</f>
        <v>0</v>
      </c>
      <c r="AQ66" s="3">
        <f>IF('Shoppable Services'!$F$4=$D66,1,0)*IF('Shoppable Services'!$E$4=$C66,1,0)*IF('Shoppable Services'!$D$4=$B66,1,0)*IF('Shoppable Services'!$C$4=$A66,1,0)*IF('Shoppable Services'!$B$4=AQ$52,AQ15,0)</f>
        <v>0</v>
      </c>
      <c r="AR66" s="3">
        <f>IF('Shoppable Services'!$F$4=$D66,1,0)*IF('Shoppable Services'!$E$4=$C66,1,0)*IF('Shoppable Services'!$D$4=$B66,1,0)*IF('Shoppable Services'!$C$4=$A66,1,0)*IF('Shoppable Services'!$B$4=AR$52,AR15,0)</f>
        <v>0</v>
      </c>
      <c r="AS66" s="3">
        <f>IF('Shoppable Services'!$F$4=$D66,1,0)*IF('Shoppable Services'!$E$4=$C66,1,0)*IF('Shoppable Services'!$D$4=$B66,1,0)*IF('Shoppable Services'!$C$4=$A66,1,0)*IF('Shoppable Services'!$B$4=AS$52,AS15,0)</f>
        <v>0</v>
      </c>
      <c r="AT66" s="3">
        <f>IF('Shoppable Services'!$F$4=$D66,1,0)*IF('Shoppable Services'!$E$4=$C66,1,0)*IF('Shoppable Services'!$D$4=$B66,1,0)*IF('Shoppable Services'!$C$4=$A66,1,0)*IF('Shoppable Services'!$B$4=AT$52,AT15,0)</f>
        <v>0</v>
      </c>
      <c r="AU66" s="3">
        <f>IF('Shoppable Services'!$F$4=$D66,1,0)*IF('Shoppable Services'!$E$4=$C66,1,0)*IF('Shoppable Services'!$D$4=$B66,1,0)*IF('Shoppable Services'!$C$4=$A66,1,0)*IF('Shoppable Services'!$B$4=AU$52,AU15,0)</f>
        <v>0</v>
      </c>
      <c r="AV66" s="3">
        <f>IF('Shoppable Services'!$F$4=$D66,1,0)*IF('Shoppable Services'!$E$4=$C66,1,0)*IF('Shoppable Services'!$D$4=$B66,1,0)*IF('Shoppable Services'!$C$4=$A66,1,0)*IF('Shoppable Services'!$B$4=AV$52,AV15,0)</f>
        <v>0</v>
      </c>
      <c r="AW66" s="3">
        <f>IF('Shoppable Services'!$F$4=$D66,1,0)*IF('Shoppable Services'!$E$4=$C66,1,0)*IF('Shoppable Services'!$D$4=$B66,1,0)*IF('Shoppable Services'!$C$4=$A66,1,0)*IF('Shoppable Services'!$B$4=AW$52,AW15,0)</f>
        <v>0</v>
      </c>
      <c r="AX66" s="3">
        <f>IF('Shoppable Services'!$F$4=$D66,1,0)*IF('Shoppable Services'!$E$4=$C66,1,0)*IF('Shoppable Services'!$D$4=$B66,1,0)*IF('Shoppable Services'!$C$4=$A66,1,0)*IF('Shoppable Services'!$B$4=AX$52,AX15,0)</f>
        <v>0</v>
      </c>
      <c r="AY66" s="3">
        <f>IF('Shoppable Services'!$F$4=$D66,1,0)*IF('Shoppable Services'!$E$4=$C66,1,0)*IF('Shoppable Services'!$D$4=$B66,1,0)*IF('Shoppable Services'!$C$4=$A66,1,0)*IF('Shoppable Services'!$B$4=AY$52,AY15,0)</f>
        <v>0</v>
      </c>
      <c r="AZ66" s="3">
        <f>IF('Shoppable Services'!$F$4=$D66,1,0)*IF('Shoppable Services'!$E$4=$C66,1,0)*IF('Shoppable Services'!$D$4=$B66,1,0)*IF('Shoppable Services'!$C$4=$A66,1,0)*IF('Shoppable Services'!$B$4=AZ$52,AZ15,0)</f>
        <v>0</v>
      </c>
      <c r="BA66" s="3">
        <f>IF('Shoppable Services'!$F$4=$D66,1,0)*IF('Shoppable Services'!$E$4=$C66,1,0)*IF('Shoppable Services'!$D$4=$B66,1,0)*IF('Shoppable Services'!$C$4=$A66,1,0)*IF('Shoppable Services'!$B$4=BA$52,BA15,0)</f>
        <v>0</v>
      </c>
      <c r="BB66" s="3">
        <f>IF('Shoppable Services'!$F$4=$D66,1,0)*IF('Shoppable Services'!$E$4=$C66,1,0)*IF('Shoppable Services'!$D$4=$B66,1,0)*IF('Shoppable Services'!$C$4=$A66,1,0)*IF('Shoppable Services'!$B$4=BB$52,BB15,0)</f>
        <v>0</v>
      </c>
      <c r="BC66" s="3">
        <f>IF('Shoppable Services'!$F$4=$D66,1,0)*IF('Shoppable Services'!$E$4=$C66,1,0)*IF('Shoppable Services'!$D$4=$B66,1,0)*IF('Shoppable Services'!$C$4=$A66,1,0)*IF('Shoppable Services'!$B$4=BC$52,BC15,0)</f>
        <v>0</v>
      </c>
      <c r="BD66" s="3">
        <f>IF('Shoppable Services'!$F$4=$D66,1,0)*IF('Shoppable Services'!$E$4=$C66,1,0)*IF('Shoppable Services'!$D$4=$B66,1,0)*IF('Shoppable Services'!$C$4=$A66,1,0)*IF('Shoppable Services'!$B$4=BD$52,BD15,0)</f>
        <v>0</v>
      </c>
      <c r="BE66" s="3">
        <f>IF('Shoppable Services'!$F$4=$D66,1,0)*IF('Shoppable Services'!$E$4=$C66,1,0)*IF('Shoppable Services'!$D$4=$B66,1,0)*IF('Shoppable Services'!$C$4=$A66,1,0)*IF('Shoppable Services'!$B$4=BE$52,BE15,0)</f>
        <v>0</v>
      </c>
      <c r="BF66" s="3">
        <f>IF('Shoppable Services'!$F$4=$D66,1,0)*IF('Shoppable Services'!$E$4=$C66,1,0)*IF('Shoppable Services'!$D$4=$B66,1,0)*IF('Shoppable Services'!$C$4=$A66,1,0)*IF('Shoppable Services'!$B$4=BF$52,BF15,0)</f>
        <v>0</v>
      </c>
      <c r="BG66" s="3">
        <f>IF('Shoppable Services'!$F$4=$D66,1,0)*IF('Shoppable Services'!$E$4=$C66,1,0)*IF('Shoppable Services'!$D$4=$B66,1,0)*IF('Shoppable Services'!$C$4=$A66,1,0)*IF('Shoppable Services'!$B$4=BG$52,BG15,0)</f>
        <v>0</v>
      </c>
    </row>
    <row r="67" spans="1:59">
      <c r="A67" t="s">
        <v>22</v>
      </c>
      <c r="B67" t="s">
        <v>84</v>
      </c>
      <c r="C67" t="s">
        <v>32</v>
      </c>
      <c r="D67" t="s">
        <v>31</v>
      </c>
      <c r="E67" s="3">
        <f>IF('Shoppable Services'!$F$4=$D67,1,0)*IF('Shoppable Services'!$E$4=$C67,1,0)*IF('Shoppable Services'!$D$4=$B67,1,0)*IF('Shoppable Services'!$C$4=$A67,1,0)*$E16</f>
        <v>0</v>
      </c>
      <c r="F67" s="3">
        <f>IF('Shoppable Services'!$F$4=$D67,1,0)*IF('Shoppable Services'!$E$4=$C67,1,0)*IF('Shoppable Services'!$D$4=$B67,1,0)*IF('Shoppable Services'!$C$4=$A67,1,0)*$F16</f>
        <v>0</v>
      </c>
      <c r="G67" s="3">
        <f>IF('Shoppable Services'!$F$4=$D67,1,0)*IF('Shoppable Services'!$E$4=$C67,1,0)*IF('Shoppable Services'!$D$4=$B67,1,0)*IF('Shoppable Services'!$C$4=$A67,1,0)*$G16</f>
        <v>0</v>
      </c>
      <c r="H67" s="3">
        <f>IF('Shoppable Services'!$F$4=$D67,1,0)*IF('Shoppable Services'!$E$4=$C67,1,0)*IF('Shoppable Services'!$D$4=$B67,1,0)*IF('Shoppable Services'!$C$4=$A67,1,0)*$H16</f>
        <v>0</v>
      </c>
      <c r="I67" s="3">
        <f>IF('Shoppable Services'!$F$4=$D67,1,0)*IF('Shoppable Services'!$E$4=$C67,1,0)*IF('Shoppable Services'!$D$4=$B67,1,0)*IF('Shoppable Services'!$C$4=$A67,1,0)*$I16</f>
        <v>0</v>
      </c>
      <c r="J67" s="3">
        <f>IF('Shoppable Services'!$F$4=$D67,1,0)*IF('Shoppable Services'!$E$4=$C67,1,0)*IF('Shoppable Services'!$D$4=$B67,1,0)*IF('Shoppable Services'!$C$4=$A67,1,0)*IF('Shoppable Services'!$B$4=J$52,J16,0)</f>
        <v>0</v>
      </c>
      <c r="K67" s="3">
        <f>IF('Shoppable Services'!$F$4=$D67,1,0)*IF('Shoppable Services'!$E$4=$C67,1,0)*IF('Shoppable Services'!$D$4=$B67,1,0)*IF('Shoppable Services'!$C$4=$A67,1,0)*IF('Shoppable Services'!$B$4=K$52,K16,0)</f>
        <v>0</v>
      </c>
      <c r="L67" s="3">
        <f>IF('Shoppable Services'!$F$4=$D67,1,0)*IF('Shoppable Services'!$E$4=$C67,1,0)*IF('Shoppable Services'!$D$4=$B67,1,0)*IF('Shoppable Services'!$C$4=$A67,1,0)*IF('Shoppable Services'!$B$4=L$52,L16,0)</f>
        <v>0</v>
      </c>
      <c r="M67" s="3">
        <f>IF('Shoppable Services'!$F$4=$D67,1,0)*IF('Shoppable Services'!$E$4=$C67,1,0)*IF('Shoppable Services'!$D$4=$B67,1,0)*IF('Shoppable Services'!$C$4=$A67,1,0)*IF('Shoppable Services'!$B$4=M$52,M16,0)</f>
        <v>0</v>
      </c>
      <c r="N67" s="3">
        <f>IF('Shoppable Services'!$F$4=$D67,1,0)*IF('Shoppable Services'!$E$4=$C67,1,0)*IF('Shoppable Services'!$D$4=$B67,1,0)*IF('Shoppable Services'!$C$4=$A67,1,0)*IF('Shoppable Services'!$B$4=N$52,N16,0)</f>
        <v>0</v>
      </c>
      <c r="O67" s="3">
        <f>IF('Shoppable Services'!$F$4=$D67,1,0)*IF('Shoppable Services'!$E$4=$C67,1,0)*IF('Shoppable Services'!$D$4=$B67,1,0)*IF('Shoppable Services'!$C$4=$A67,1,0)*IF('Shoppable Services'!$B$4=O$52,O16,0)</f>
        <v>0</v>
      </c>
      <c r="P67" s="3">
        <f>IF('Shoppable Services'!$F$4=$D67,1,0)*IF('Shoppable Services'!$E$4=$C67,1,0)*IF('Shoppable Services'!$D$4=$B67,1,0)*IF('Shoppable Services'!$C$4=$A67,1,0)*IF('Shoppable Services'!$B$4=P$52,P16,0)</f>
        <v>0</v>
      </c>
      <c r="Q67" s="3">
        <f>IF('Shoppable Services'!$F$4=$D67,1,0)*IF('Shoppable Services'!$E$4=$C67,1,0)*IF('Shoppable Services'!$D$4=$B67,1,0)*IF('Shoppable Services'!$C$4=$A67,1,0)*IF('Shoppable Services'!$B$4=Q$52,Q16,0)</f>
        <v>0</v>
      </c>
      <c r="R67" s="3">
        <f>IF('Shoppable Services'!$F$4=$D67,1,0)*IF('Shoppable Services'!$E$4=$C67,1,0)*IF('Shoppable Services'!$D$4=$B67,1,0)*IF('Shoppable Services'!$C$4=$A67,1,0)*IF('Shoppable Services'!$B$4=R$52,R16,0)</f>
        <v>0</v>
      </c>
      <c r="S67" s="3">
        <f>IF('Shoppable Services'!$F$4=$D67,1,0)*IF('Shoppable Services'!$E$4=$C67,1,0)*IF('Shoppable Services'!$D$4=$B67,1,0)*IF('Shoppable Services'!$C$4=$A67,1,0)*IF('Shoppable Services'!$B$4=S$52,S16,0)</f>
        <v>0</v>
      </c>
      <c r="T67" s="3">
        <f>IF('Shoppable Services'!$F$4=$D67,1,0)*IF('Shoppable Services'!$E$4=$C67,1,0)*IF('Shoppable Services'!$D$4=$B67,1,0)*IF('Shoppable Services'!$C$4=$A67,1,0)*IF('Shoppable Services'!$B$4=T$52,T16,0)</f>
        <v>0</v>
      </c>
      <c r="U67" s="3">
        <f>IF('Shoppable Services'!$F$4=$D67,1,0)*IF('Shoppable Services'!$E$4=$C67,1,0)*IF('Shoppable Services'!$D$4=$B67,1,0)*IF('Shoppable Services'!$C$4=$A67,1,0)*IF('Shoppable Services'!$B$4=U$52,U16,0)</f>
        <v>0</v>
      </c>
      <c r="V67" s="3">
        <f>IF('Shoppable Services'!$F$4=$D67,1,0)*IF('Shoppable Services'!$E$4=$C67,1,0)*IF('Shoppable Services'!$D$4=$B67,1,0)*IF('Shoppable Services'!$C$4=$A67,1,0)*IF('Shoppable Services'!$B$4=V$52,V16,0)</f>
        <v>0</v>
      </c>
      <c r="W67" s="3">
        <f>IF('Shoppable Services'!$F$4=$D67,1,0)*IF('Shoppable Services'!$E$4=$C67,1,0)*IF('Shoppable Services'!$D$4=$B67,1,0)*IF('Shoppable Services'!$C$4=$A67,1,0)*IF('Shoppable Services'!$B$4=W$52,W16,0)</f>
        <v>0</v>
      </c>
      <c r="X67" s="3">
        <f>IF('Shoppable Services'!$F$4=$D67,1,0)*IF('Shoppable Services'!$E$4=$C67,1,0)*IF('Shoppable Services'!$D$4=$B67,1,0)*IF('Shoppable Services'!$C$4=$A67,1,0)*IF('Shoppable Services'!$B$4=X$52,X16,0)</f>
        <v>0</v>
      </c>
      <c r="Y67" s="3">
        <f>IF('Shoppable Services'!$F$4=$D67,1,0)*IF('Shoppable Services'!$E$4=$C67,1,0)*IF('Shoppable Services'!$D$4=$B67,1,0)*IF('Shoppable Services'!$C$4=$A67,1,0)*IF('Shoppable Services'!$B$4=Y$52,Y16,0)</f>
        <v>0</v>
      </c>
      <c r="Z67" s="3">
        <f>IF('Shoppable Services'!$F$4=$D67,1,0)*IF('Shoppable Services'!$E$4=$C67,1,0)*IF('Shoppable Services'!$D$4=$B67,1,0)*IF('Shoppable Services'!$C$4=$A67,1,0)*IF('Shoppable Services'!$B$4=Z$52,Z16,0)</f>
        <v>0</v>
      </c>
      <c r="AA67" s="3">
        <f>IF('Shoppable Services'!$F$4=$D67,1,0)*IF('Shoppable Services'!$E$4=$C67,1,0)*IF('Shoppable Services'!$D$4=$B67,1,0)*IF('Shoppable Services'!$C$4=$A67,1,0)*IF('Shoppable Services'!$B$4=AA$52,AA16,0)</f>
        <v>0</v>
      </c>
      <c r="AB67" s="3">
        <f>IF('Shoppable Services'!$F$4=$D67,1,0)*IF('Shoppable Services'!$E$4=$C67,1,0)*IF('Shoppable Services'!$D$4=$B67,1,0)*IF('Shoppable Services'!$C$4=$A67,1,0)*IF('Shoppable Services'!$B$4=AB$52,AB16,0)</f>
        <v>0</v>
      </c>
      <c r="AC67" s="3">
        <f>IF('Shoppable Services'!$F$4=$D67,1,0)*IF('Shoppable Services'!$E$4=$C67,1,0)*IF('Shoppable Services'!$D$4=$B67,1,0)*IF('Shoppable Services'!$C$4=$A67,1,0)*IF('Shoppable Services'!$B$4=AC$52,AC16,0)</f>
        <v>0</v>
      </c>
      <c r="AD67" s="3">
        <f>IF('Shoppable Services'!$F$4=$D67,1,0)*IF('Shoppable Services'!$E$4=$C67,1,0)*IF('Shoppable Services'!$D$4=$B67,1,0)*IF('Shoppable Services'!$C$4=$A67,1,0)*IF('Shoppable Services'!$B$4=AD$52,AD16,0)</f>
        <v>0</v>
      </c>
      <c r="AE67" s="3">
        <f>IF('Shoppable Services'!$F$4=$D67,1,0)*IF('Shoppable Services'!$E$4=$C67,1,0)*IF('Shoppable Services'!$D$4=$B67,1,0)*IF('Shoppable Services'!$C$4=$A67,1,0)*IF('Shoppable Services'!$B$4=AE$52,AE16,0)</f>
        <v>0</v>
      </c>
      <c r="AF67" s="3">
        <f>IF('Shoppable Services'!$F$4=$D67,1,0)*IF('Shoppable Services'!$E$4=$C67,1,0)*IF('Shoppable Services'!$D$4=$B67,1,0)*IF('Shoppable Services'!$C$4=$A67,1,0)*IF('Shoppable Services'!$B$4=AF$52,AF16,0)</f>
        <v>0</v>
      </c>
      <c r="AG67" s="3">
        <f>IF('Shoppable Services'!$F$4=$D67,1,0)*IF('Shoppable Services'!$E$4=$C67,1,0)*IF('Shoppable Services'!$D$4=$B67,1,0)*IF('Shoppable Services'!$C$4=$A67,1,0)*IF('Shoppable Services'!$B$4=AG$52,AG16,0)</f>
        <v>0</v>
      </c>
      <c r="AH67" s="3">
        <f>IF('Shoppable Services'!$F$4=$D67,1,0)*IF('Shoppable Services'!$E$4=$C67,1,0)*IF('Shoppable Services'!$D$4=$B67,1,0)*IF('Shoppable Services'!$C$4=$A67,1,0)*IF('Shoppable Services'!$B$4=AH$52,AH16,0)</f>
        <v>0</v>
      </c>
      <c r="AI67" s="3">
        <f>IF('Shoppable Services'!$F$4=$D67,1,0)*IF('Shoppable Services'!$E$4=$C67,1,0)*IF('Shoppable Services'!$D$4=$B67,1,0)*IF('Shoppable Services'!$C$4=$A67,1,0)*IF('Shoppable Services'!$B$4=AI$52,AI16,0)</f>
        <v>0</v>
      </c>
      <c r="AJ67" s="3">
        <f>IF('Shoppable Services'!$F$4=$D67,1,0)*IF('Shoppable Services'!$E$4=$C67,1,0)*IF('Shoppable Services'!$D$4=$B67,1,0)*IF('Shoppable Services'!$C$4=$A67,1,0)*IF('Shoppable Services'!$B$4=AJ$52,AJ16,0)</f>
        <v>0</v>
      </c>
      <c r="AK67" s="3">
        <f>IF('Shoppable Services'!$F$4=$D67,1,0)*IF('Shoppable Services'!$E$4=$C67,1,0)*IF('Shoppable Services'!$D$4=$B67,1,0)*IF('Shoppable Services'!$C$4=$A67,1,0)*IF('Shoppable Services'!$B$4=AK$52,AK16,0)</f>
        <v>0</v>
      </c>
      <c r="AL67" s="3">
        <f>IF('Shoppable Services'!$F$4=$D67,1,0)*IF('Shoppable Services'!$E$4=$C67,1,0)*IF('Shoppable Services'!$D$4=$B67,1,0)*IF('Shoppable Services'!$C$4=$A67,1,0)*IF('Shoppable Services'!$B$4=AL$52,AL16,0)</f>
        <v>0</v>
      </c>
      <c r="AM67" s="3">
        <f>IF('Shoppable Services'!$F$4=$D67,1,0)*IF('Shoppable Services'!$E$4=$C67,1,0)*IF('Shoppable Services'!$D$4=$B67,1,0)*IF('Shoppable Services'!$C$4=$A67,1,0)*IF('Shoppable Services'!$B$4=AM$52,AM16,0)</f>
        <v>0</v>
      </c>
      <c r="AN67" s="3">
        <f>IF('Shoppable Services'!$F$4=$D67,1,0)*IF('Shoppable Services'!$E$4=$C67,1,0)*IF('Shoppable Services'!$D$4=$B67,1,0)*IF('Shoppable Services'!$C$4=$A67,1,0)*IF('Shoppable Services'!$B$4=AN$52,AN16,0)</f>
        <v>0</v>
      </c>
      <c r="AO67" s="3">
        <f>IF('Shoppable Services'!$F$4=$D67,1,0)*IF('Shoppable Services'!$E$4=$C67,1,0)*IF('Shoppable Services'!$D$4=$B67,1,0)*IF('Shoppable Services'!$C$4=$A67,1,0)*IF('Shoppable Services'!$B$4=AO$52,AO16,0)</f>
        <v>0</v>
      </c>
      <c r="AP67" s="3">
        <f>IF('Shoppable Services'!$F$4=$D67,1,0)*IF('Shoppable Services'!$E$4=$C67,1,0)*IF('Shoppable Services'!$D$4=$B67,1,0)*IF('Shoppable Services'!$C$4=$A67,1,0)*IF('Shoppable Services'!$B$4=AP$52,AP16,0)</f>
        <v>0</v>
      </c>
      <c r="AQ67" s="3">
        <f>IF('Shoppable Services'!$F$4=$D67,1,0)*IF('Shoppable Services'!$E$4=$C67,1,0)*IF('Shoppable Services'!$D$4=$B67,1,0)*IF('Shoppable Services'!$C$4=$A67,1,0)*IF('Shoppable Services'!$B$4=AQ$52,AQ16,0)</f>
        <v>0</v>
      </c>
      <c r="AR67" s="3">
        <f>IF('Shoppable Services'!$F$4=$D67,1,0)*IF('Shoppable Services'!$E$4=$C67,1,0)*IF('Shoppable Services'!$D$4=$B67,1,0)*IF('Shoppable Services'!$C$4=$A67,1,0)*IF('Shoppable Services'!$B$4=AR$52,AR16,0)</f>
        <v>0</v>
      </c>
      <c r="AS67" s="3">
        <f>IF('Shoppable Services'!$F$4=$D67,1,0)*IF('Shoppable Services'!$E$4=$C67,1,0)*IF('Shoppable Services'!$D$4=$B67,1,0)*IF('Shoppable Services'!$C$4=$A67,1,0)*IF('Shoppable Services'!$B$4=AS$52,AS16,0)</f>
        <v>0</v>
      </c>
      <c r="AT67" s="3">
        <f>IF('Shoppable Services'!$F$4=$D67,1,0)*IF('Shoppable Services'!$E$4=$C67,1,0)*IF('Shoppable Services'!$D$4=$B67,1,0)*IF('Shoppable Services'!$C$4=$A67,1,0)*IF('Shoppable Services'!$B$4=AT$52,AT16,0)</f>
        <v>0</v>
      </c>
      <c r="AU67" s="3">
        <f>IF('Shoppable Services'!$F$4=$D67,1,0)*IF('Shoppable Services'!$E$4=$C67,1,0)*IF('Shoppable Services'!$D$4=$B67,1,0)*IF('Shoppable Services'!$C$4=$A67,1,0)*IF('Shoppable Services'!$B$4=AU$52,AU16,0)</f>
        <v>0</v>
      </c>
      <c r="AV67" s="3">
        <f>IF('Shoppable Services'!$F$4=$D67,1,0)*IF('Shoppable Services'!$E$4=$C67,1,0)*IF('Shoppable Services'!$D$4=$B67,1,0)*IF('Shoppable Services'!$C$4=$A67,1,0)*IF('Shoppable Services'!$B$4=AV$52,AV16,0)</f>
        <v>0</v>
      </c>
      <c r="AW67" s="3">
        <f>IF('Shoppable Services'!$F$4=$D67,1,0)*IF('Shoppable Services'!$E$4=$C67,1,0)*IF('Shoppable Services'!$D$4=$B67,1,0)*IF('Shoppable Services'!$C$4=$A67,1,0)*IF('Shoppable Services'!$B$4=AW$52,AW16,0)</f>
        <v>0</v>
      </c>
      <c r="AX67" s="3">
        <f>IF('Shoppable Services'!$F$4=$D67,1,0)*IF('Shoppable Services'!$E$4=$C67,1,0)*IF('Shoppable Services'!$D$4=$B67,1,0)*IF('Shoppable Services'!$C$4=$A67,1,0)*IF('Shoppable Services'!$B$4=AX$52,AX16,0)</f>
        <v>0</v>
      </c>
      <c r="AY67" s="3">
        <f>IF('Shoppable Services'!$F$4=$D67,1,0)*IF('Shoppable Services'!$E$4=$C67,1,0)*IF('Shoppable Services'!$D$4=$B67,1,0)*IF('Shoppable Services'!$C$4=$A67,1,0)*IF('Shoppable Services'!$B$4=AY$52,AY16,0)</f>
        <v>0</v>
      </c>
      <c r="AZ67" s="3">
        <f>IF('Shoppable Services'!$F$4=$D67,1,0)*IF('Shoppable Services'!$E$4=$C67,1,0)*IF('Shoppable Services'!$D$4=$B67,1,0)*IF('Shoppable Services'!$C$4=$A67,1,0)*IF('Shoppable Services'!$B$4=AZ$52,AZ16,0)</f>
        <v>0</v>
      </c>
      <c r="BA67" s="3">
        <f>IF('Shoppable Services'!$F$4=$D67,1,0)*IF('Shoppable Services'!$E$4=$C67,1,0)*IF('Shoppable Services'!$D$4=$B67,1,0)*IF('Shoppable Services'!$C$4=$A67,1,0)*IF('Shoppable Services'!$B$4=BA$52,BA16,0)</f>
        <v>0</v>
      </c>
      <c r="BB67" s="3">
        <f>IF('Shoppable Services'!$F$4=$D67,1,0)*IF('Shoppable Services'!$E$4=$C67,1,0)*IF('Shoppable Services'!$D$4=$B67,1,0)*IF('Shoppable Services'!$C$4=$A67,1,0)*IF('Shoppable Services'!$B$4=BB$52,BB16,0)</f>
        <v>0</v>
      </c>
      <c r="BC67" s="3">
        <f>IF('Shoppable Services'!$F$4=$D67,1,0)*IF('Shoppable Services'!$E$4=$C67,1,0)*IF('Shoppable Services'!$D$4=$B67,1,0)*IF('Shoppable Services'!$C$4=$A67,1,0)*IF('Shoppable Services'!$B$4=BC$52,BC16,0)</f>
        <v>0</v>
      </c>
      <c r="BD67" s="3">
        <f>IF('Shoppable Services'!$F$4=$D67,1,0)*IF('Shoppable Services'!$E$4=$C67,1,0)*IF('Shoppable Services'!$D$4=$B67,1,0)*IF('Shoppable Services'!$C$4=$A67,1,0)*IF('Shoppable Services'!$B$4=BD$52,BD16,0)</f>
        <v>0</v>
      </c>
      <c r="BE67" s="3">
        <f>IF('Shoppable Services'!$F$4=$D67,1,0)*IF('Shoppable Services'!$E$4=$C67,1,0)*IF('Shoppable Services'!$D$4=$B67,1,0)*IF('Shoppable Services'!$C$4=$A67,1,0)*IF('Shoppable Services'!$B$4=BE$52,BE16,0)</f>
        <v>0</v>
      </c>
      <c r="BF67" s="3">
        <f>IF('Shoppable Services'!$F$4=$D67,1,0)*IF('Shoppable Services'!$E$4=$C67,1,0)*IF('Shoppable Services'!$D$4=$B67,1,0)*IF('Shoppable Services'!$C$4=$A67,1,0)*IF('Shoppable Services'!$B$4=BF$52,BF16,0)</f>
        <v>0</v>
      </c>
      <c r="BG67" s="3">
        <f>IF('Shoppable Services'!$F$4=$D67,1,0)*IF('Shoppable Services'!$E$4=$C67,1,0)*IF('Shoppable Services'!$D$4=$B67,1,0)*IF('Shoppable Services'!$C$4=$A67,1,0)*IF('Shoppable Services'!$B$4=BG$52,BG16,0)</f>
        <v>0</v>
      </c>
    </row>
    <row r="68" spans="1:59">
      <c r="A68" t="s">
        <v>22</v>
      </c>
      <c r="B68" t="s">
        <v>84</v>
      </c>
      <c r="C68" t="s">
        <v>32</v>
      </c>
      <c r="D68" t="s">
        <v>7</v>
      </c>
      <c r="E68" s="3">
        <f>IF('Shoppable Services'!$F$4=$D68,1,0)*IF('Shoppable Services'!$E$4=$C68,1,0)*IF('Shoppable Services'!$D$4=$B68,1,0)*IF('Shoppable Services'!$C$4=$A68,1,0)*$E17</f>
        <v>0</v>
      </c>
      <c r="F68" s="3">
        <f>IF('Shoppable Services'!$F$4=$D68,1,0)*IF('Shoppable Services'!$E$4=$C68,1,0)*IF('Shoppable Services'!$D$4=$B68,1,0)*IF('Shoppable Services'!$C$4=$A68,1,0)*$F17</f>
        <v>0</v>
      </c>
      <c r="G68" s="3">
        <f>IF('Shoppable Services'!$F$4=$D68,1,0)*IF('Shoppable Services'!$E$4=$C68,1,0)*IF('Shoppable Services'!$D$4=$B68,1,0)*IF('Shoppable Services'!$C$4=$A68,1,0)*$G17</f>
        <v>0</v>
      </c>
      <c r="H68" s="3">
        <f>IF('Shoppable Services'!$F$4=$D68,1,0)*IF('Shoppable Services'!$E$4=$C68,1,0)*IF('Shoppable Services'!$D$4=$B68,1,0)*IF('Shoppable Services'!$C$4=$A68,1,0)*$H17</f>
        <v>0</v>
      </c>
      <c r="I68" s="3">
        <f>IF('Shoppable Services'!$F$4=$D68,1,0)*IF('Shoppable Services'!$E$4=$C68,1,0)*IF('Shoppable Services'!$D$4=$B68,1,0)*IF('Shoppable Services'!$C$4=$A68,1,0)*$I17</f>
        <v>0</v>
      </c>
      <c r="J68" s="3">
        <f>IF('Shoppable Services'!$F$4=$D68,1,0)*IF('Shoppable Services'!$E$4=$C68,1,0)*IF('Shoppable Services'!$D$4=$B68,1,0)*IF('Shoppable Services'!$C$4=$A68,1,0)*IF('Shoppable Services'!$B$4=J$52,J17,0)</f>
        <v>0</v>
      </c>
      <c r="K68" s="3">
        <f>IF('Shoppable Services'!$F$4=$D68,1,0)*IF('Shoppable Services'!$E$4=$C68,1,0)*IF('Shoppable Services'!$D$4=$B68,1,0)*IF('Shoppable Services'!$C$4=$A68,1,0)*IF('Shoppable Services'!$B$4=K$52,K17,0)</f>
        <v>0</v>
      </c>
      <c r="L68" s="3">
        <f>IF('Shoppable Services'!$F$4=$D68,1,0)*IF('Shoppable Services'!$E$4=$C68,1,0)*IF('Shoppable Services'!$D$4=$B68,1,0)*IF('Shoppable Services'!$C$4=$A68,1,0)*IF('Shoppable Services'!$B$4=L$52,L17,0)</f>
        <v>0</v>
      </c>
      <c r="M68" s="3">
        <f>IF('Shoppable Services'!$F$4=$D68,1,0)*IF('Shoppable Services'!$E$4=$C68,1,0)*IF('Shoppable Services'!$D$4=$B68,1,0)*IF('Shoppable Services'!$C$4=$A68,1,0)*IF('Shoppable Services'!$B$4=M$52,M17,0)</f>
        <v>0</v>
      </c>
      <c r="N68" s="3">
        <f>IF('Shoppable Services'!$F$4=$D68,1,0)*IF('Shoppable Services'!$E$4=$C68,1,0)*IF('Shoppable Services'!$D$4=$B68,1,0)*IF('Shoppable Services'!$C$4=$A68,1,0)*IF('Shoppable Services'!$B$4=N$52,N17,0)</f>
        <v>0</v>
      </c>
      <c r="O68" s="3">
        <f>IF('Shoppable Services'!$F$4=$D68,1,0)*IF('Shoppable Services'!$E$4=$C68,1,0)*IF('Shoppable Services'!$D$4=$B68,1,0)*IF('Shoppable Services'!$C$4=$A68,1,0)*IF('Shoppable Services'!$B$4=O$52,O17,0)</f>
        <v>0</v>
      </c>
      <c r="P68" s="3">
        <f>IF('Shoppable Services'!$F$4=$D68,1,0)*IF('Shoppable Services'!$E$4=$C68,1,0)*IF('Shoppable Services'!$D$4=$B68,1,0)*IF('Shoppable Services'!$C$4=$A68,1,0)*IF('Shoppable Services'!$B$4=P$52,P17,0)</f>
        <v>0</v>
      </c>
      <c r="Q68" s="3">
        <f>IF('Shoppable Services'!$F$4=$D68,1,0)*IF('Shoppable Services'!$E$4=$C68,1,0)*IF('Shoppable Services'!$D$4=$B68,1,0)*IF('Shoppable Services'!$C$4=$A68,1,0)*IF('Shoppable Services'!$B$4=Q$52,Q17,0)</f>
        <v>0</v>
      </c>
      <c r="R68" s="3">
        <f>IF('Shoppable Services'!$F$4=$D68,1,0)*IF('Shoppable Services'!$E$4=$C68,1,0)*IF('Shoppable Services'!$D$4=$B68,1,0)*IF('Shoppable Services'!$C$4=$A68,1,0)*IF('Shoppable Services'!$B$4=R$52,R17,0)</f>
        <v>0</v>
      </c>
      <c r="S68" s="3">
        <f>IF('Shoppable Services'!$F$4=$D68,1,0)*IF('Shoppable Services'!$E$4=$C68,1,0)*IF('Shoppable Services'!$D$4=$B68,1,0)*IF('Shoppable Services'!$C$4=$A68,1,0)*IF('Shoppable Services'!$B$4=S$52,S17,0)</f>
        <v>0</v>
      </c>
      <c r="T68" s="3">
        <f>IF('Shoppable Services'!$F$4=$D68,1,0)*IF('Shoppable Services'!$E$4=$C68,1,0)*IF('Shoppable Services'!$D$4=$B68,1,0)*IF('Shoppable Services'!$C$4=$A68,1,0)*IF('Shoppable Services'!$B$4=T$52,T17,0)</f>
        <v>0</v>
      </c>
      <c r="U68" s="3">
        <f>IF('Shoppable Services'!$F$4=$D68,1,0)*IF('Shoppable Services'!$E$4=$C68,1,0)*IF('Shoppable Services'!$D$4=$B68,1,0)*IF('Shoppable Services'!$C$4=$A68,1,0)*IF('Shoppable Services'!$B$4=U$52,U17,0)</f>
        <v>0</v>
      </c>
      <c r="V68" s="3">
        <f>IF('Shoppable Services'!$F$4=$D68,1,0)*IF('Shoppable Services'!$E$4=$C68,1,0)*IF('Shoppable Services'!$D$4=$B68,1,0)*IF('Shoppable Services'!$C$4=$A68,1,0)*IF('Shoppable Services'!$B$4=V$52,V17,0)</f>
        <v>0</v>
      </c>
      <c r="W68" s="3">
        <f>IF('Shoppable Services'!$F$4=$D68,1,0)*IF('Shoppable Services'!$E$4=$C68,1,0)*IF('Shoppable Services'!$D$4=$B68,1,0)*IF('Shoppable Services'!$C$4=$A68,1,0)*IF('Shoppable Services'!$B$4=W$52,W17,0)</f>
        <v>0</v>
      </c>
      <c r="X68" s="3">
        <f>IF('Shoppable Services'!$F$4=$D68,1,0)*IF('Shoppable Services'!$E$4=$C68,1,0)*IF('Shoppable Services'!$D$4=$B68,1,0)*IF('Shoppable Services'!$C$4=$A68,1,0)*IF('Shoppable Services'!$B$4=X$52,X17,0)</f>
        <v>0</v>
      </c>
      <c r="Y68" s="3">
        <f>IF('Shoppable Services'!$F$4=$D68,1,0)*IF('Shoppable Services'!$E$4=$C68,1,0)*IF('Shoppable Services'!$D$4=$B68,1,0)*IF('Shoppable Services'!$C$4=$A68,1,0)*IF('Shoppable Services'!$B$4=Y$52,Y17,0)</f>
        <v>0</v>
      </c>
      <c r="Z68" s="3">
        <f>IF('Shoppable Services'!$F$4=$D68,1,0)*IF('Shoppable Services'!$E$4=$C68,1,0)*IF('Shoppable Services'!$D$4=$B68,1,0)*IF('Shoppable Services'!$C$4=$A68,1,0)*IF('Shoppable Services'!$B$4=Z$52,Z17,0)</f>
        <v>0</v>
      </c>
      <c r="AA68" s="3">
        <f>IF('Shoppable Services'!$F$4=$D68,1,0)*IF('Shoppable Services'!$E$4=$C68,1,0)*IF('Shoppable Services'!$D$4=$B68,1,0)*IF('Shoppable Services'!$C$4=$A68,1,0)*IF('Shoppable Services'!$B$4=AA$52,AA17,0)</f>
        <v>0</v>
      </c>
      <c r="AB68" s="3">
        <f>IF('Shoppable Services'!$F$4=$D68,1,0)*IF('Shoppable Services'!$E$4=$C68,1,0)*IF('Shoppable Services'!$D$4=$B68,1,0)*IF('Shoppable Services'!$C$4=$A68,1,0)*IF('Shoppable Services'!$B$4=AB$52,AB17,0)</f>
        <v>0</v>
      </c>
      <c r="AC68" s="3">
        <f>IF('Shoppable Services'!$F$4=$D68,1,0)*IF('Shoppable Services'!$E$4=$C68,1,0)*IF('Shoppable Services'!$D$4=$B68,1,0)*IF('Shoppable Services'!$C$4=$A68,1,0)*IF('Shoppable Services'!$B$4=AC$52,AC17,0)</f>
        <v>0</v>
      </c>
      <c r="AD68" s="3">
        <f>IF('Shoppable Services'!$F$4=$D68,1,0)*IF('Shoppable Services'!$E$4=$C68,1,0)*IF('Shoppable Services'!$D$4=$B68,1,0)*IF('Shoppable Services'!$C$4=$A68,1,0)*IF('Shoppable Services'!$B$4=AD$52,AD17,0)</f>
        <v>0</v>
      </c>
      <c r="AE68" s="3">
        <f>IF('Shoppable Services'!$F$4=$D68,1,0)*IF('Shoppable Services'!$E$4=$C68,1,0)*IF('Shoppable Services'!$D$4=$B68,1,0)*IF('Shoppable Services'!$C$4=$A68,1,0)*IF('Shoppable Services'!$B$4=AE$52,AE17,0)</f>
        <v>0</v>
      </c>
      <c r="AF68" s="3">
        <f>IF('Shoppable Services'!$F$4=$D68,1,0)*IF('Shoppable Services'!$E$4=$C68,1,0)*IF('Shoppable Services'!$D$4=$B68,1,0)*IF('Shoppable Services'!$C$4=$A68,1,0)*IF('Shoppable Services'!$B$4=AF$52,AF17,0)</f>
        <v>0</v>
      </c>
      <c r="AG68" s="3">
        <f>IF('Shoppable Services'!$F$4=$D68,1,0)*IF('Shoppable Services'!$E$4=$C68,1,0)*IF('Shoppable Services'!$D$4=$B68,1,0)*IF('Shoppable Services'!$C$4=$A68,1,0)*IF('Shoppable Services'!$B$4=AG$52,AG17,0)</f>
        <v>0</v>
      </c>
      <c r="AH68" s="3">
        <f>IF('Shoppable Services'!$F$4=$D68,1,0)*IF('Shoppable Services'!$E$4=$C68,1,0)*IF('Shoppable Services'!$D$4=$B68,1,0)*IF('Shoppable Services'!$C$4=$A68,1,0)*IF('Shoppable Services'!$B$4=AH$52,AH17,0)</f>
        <v>0</v>
      </c>
      <c r="AI68" s="3">
        <f>IF('Shoppable Services'!$F$4=$D68,1,0)*IF('Shoppable Services'!$E$4=$C68,1,0)*IF('Shoppable Services'!$D$4=$B68,1,0)*IF('Shoppable Services'!$C$4=$A68,1,0)*IF('Shoppable Services'!$B$4=AI$52,AI17,0)</f>
        <v>0</v>
      </c>
      <c r="AJ68" s="3">
        <f>IF('Shoppable Services'!$F$4=$D68,1,0)*IF('Shoppable Services'!$E$4=$C68,1,0)*IF('Shoppable Services'!$D$4=$B68,1,0)*IF('Shoppable Services'!$C$4=$A68,1,0)*IF('Shoppable Services'!$B$4=AJ$52,AJ17,0)</f>
        <v>0</v>
      </c>
      <c r="AK68" s="3">
        <f>IF('Shoppable Services'!$F$4=$D68,1,0)*IF('Shoppable Services'!$E$4=$C68,1,0)*IF('Shoppable Services'!$D$4=$B68,1,0)*IF('Shoppable Services'!$C$4=$A68,1,0)*IF('Shoppable Services'!$B$4=AK$52,AK17,0)</f>
        <v>0</v>
      </c>
      <c r="AL68" s="3">
        <f>IF('Shoppable Services'!$F$4=$D68,1,0)*IF('Shoppable Services'!$E$4=$C68,1,0)*IF('Shoppable Services'!$D$4=$B68,1,0)*IF('Shoppable Services'!$C$4=$A68,1,0)*IF('Shoppable Services'!$B$4=AL$52,AL17,0)</f>
        <v>0</v>
      </c>
      <c r="AM68" s="3">
        <f>IF('Shoppable Services'!$F$4=$D68,1,0)*IF('Shoppable Services'!$E$4=$C68,1,0)*IF('Shoppable Services'!$D$4=$B68,1,0)*IF('Shoppable Services'!$C$4=$A68,1,0)*IF('Shoppable Services'!$B$4=AM$52,AM17,0)</f>
        <v>0</v>
      </c>
      <c r="AN68" s="3">
        <f>IF('Shoppable Services'!$F$4=$D68,1,0)*IF('Shoppable Services'!$E$4=$C68,1,0)*IF('Shoppable Services'!$D$4=$B68,1,0)*IF('Shoppable Services'!$C$4=$A68,1,0)*IF('Shoppable Services'!$B$4=AN$52,AN17,0)</f>
        <v>0</v>
      </c>
      <c r="AO68" s="3">
        <f>IF('Shoppable Services'!$F$4=$D68,1,0)*IF('Shoppable Services'!$E$4=$C68,1,0)*IF('Shoppable Services'!$D$4=$B68,1,0)*IF('Shoppable Services'!$C$4=$A68,1,0)*IF('Shoppable Services'!$B$4=AO$52,AO17,0)</f>
        <v>0</v>
      </c>
      <c r="AP68" s="3">
        <f>IF('Shoppable Services'!$F$4=$D68,1,0)*IF('Shoppable Services'!$E$4=$C68,1,0)*IF('Shoppable Services'!$D$4=$B68,1,0)*IF('Shoppable Services'!$C$4=$A68,1,0)*IF('Shoppable Services'!$B$4=AP$52,AP17,0)</f>
        <v>0</v>
      </c>
      <c r="AQ68" s="3">
        <f>IF('Shoppable Services'!$F$4=$D68,1,0)*IF('Shoppable Services'!$E$4=$C68,1,0)*IF('Shoppable Services'!$D$4=$B68,1,0)*IF('Shoppable Services'!$C$4=$A68,1,0)*IF('Shoppable Services'!$B$4=AQ$52,AQ17,0)</f>
        <v>0</v>
      </c>
      <c r="AR68" s="3">
        <f>IF('Shoppable Services'!$F$4=$D68,1,0)*IF('Shoppable Services'!$E$4=$C68,1,0)*IF('Shoppable Services'!$D$4=$B68,1,0)*IF('Shoppable Services'!$C$4=$A68,1,0)*IF('Shoppable Services'!$B$4=AR$52,AR17,0)</f>
        <v>0</v>
      </c>
      <c r="AS68" s="3">
        <f>IF('Shoppable Services'!$F$4=$D68,1,0)*IF('Shoppable Services'!$E$4=$C68,1,0)*IF('Shoppable Services'!$D$4=$B68,1,0)*IF('Shoppable Services'!$C$4=$A68,1,0)*IF('Shoppable Services'!$B$4=AS$52,AS17,0)</f>
        <v>0</v>
      </c>
      <c r="AT68" s="3">
        <f>IF('Shoppable Services'!$F$4=$D68,1,0)*IF('Shoppable Services'!$E$4=$C68,1,0)*IF('Shoppable Services'!$D$4=$B68,1,0)*IF('Shoppable Services'!$C$4=$A68,1,0)*IF('Shoppable Services'!$B$4=AT$52,AT17,0)</f>
        <v>0</v>
      </c>
      <c r="AU68" s="3">
        <f>IF('Shoppable Services'!$F$4=$D68,1,0)*IF('Shoppable Services'!$E$4=$C68,1,0)*IF('Shoppable Services'!$D$4=$B68,1,0)*IF('Shoppable Services'!$C$4=$A68,1,0)*IF('Shoppable Services'!$B$4=AU$52,AU17,0)</f>
        <v>0</v>
      </c>
      <c r="AV68" s="3">
        <f>IF('Shoppable Services'!$F$4=$D68,1,0)*IF('Shoppable Services'!$E$4=$C68,1,0)*IF('Shoppable Services'!$D$4=$B68,1,0)*IF('Shoppable Services'!$C$4=$A68,1,0)*IF('Shoppable Services'!$B$4=AV$52,AV17,0)</f>
        <v>0</v>
      </c>
      <c r="AW68" s="3">
        <f>IF('Shoppable Services'!$F$4=$D68,1,0)*IF('Shoppable Services'!$E$4=$C68,1,0)*IF('Shoppable Services'!$D$4=$B68,1,0)*IF('Shoppable Services'!$C$4=$A68,1,0)*IF('Shoppable Services'!$B$4=AW$52,AW17,0)</f>
        <v>0</v>
      </c>
      <c r="AX68" s="3">
        <f>IF('Shoppable Services'!$F$4=$D68,1,0)*IF('Shoppable Services'!$E$4=$C68,1,0)*IF('Shoppable Services'!$D$4=$B68,1,0)*IF('Shoppable Services'!$C$4=$A68,1,0)*IF('Shoppable Services'!$B$4=AX$52,AX17,0)</f>
        <v>0</v>
      </c>
      <c r="AY68" s="3">
        <f>IF('Shoppable Services'!$F$4=$D68,1,0)*IF('Shoppable Services'!$E$4=$C68,1,0)*IF('Shoppable Services'!$D$4=$B68,1,0)*IF('Shoppable Services'!$C$4=$A68,1,0)*IF('Shoppable Services'!$B$4=AY$52,AY17,0)</f>
        <v>0</v>
      </c>
      <c r="AZ68" s="3">
        <f>IF('Shoppable Services'!$F$4=$D68,1,0)*IF('Shoppable Services'!$E$4=$C68,1,0)*IF('Shoppable Services'!$D$4=$B68,1,0)*IF('Shoppable Services'!$C$4=$A68,1,0)*IF('Shoppable Services'!$B$4=AZ$52,AZ17,0)</f>
        <v>0</v>
      </c>
      <c r="BA68" s="3">
        <f>IF('Shoppable Services'!$F$4=$D68,1,0)*IF('Shoppable Services'!$E$4=$C68,1,0)*IF('Shoppable Services'!$D$4=$B68,1,0)*IF('Shoppable Services'!$C$4=$A68,1,0)*IF('Shoppable Services'!$B$4=BA$52,BA17,0)</f>
        <v>0</v>
      </c>
      <c r="BB68" s="3">
        <f>IF('Shoppable Services'!$F$4=$D68,1,0)*IF('Shoppable Services'!$E$4=$C68,1,0)*IF('Shoppable Services'!$D$4=$B68,1,0)*IF('Shoppable Services'!$C$4=$A68,1,0)*IF('Shoppable Services'!$B$4=BB$52,BB17,0)</f>
        <v>0</v>
      </c>
      <c r="BC68" s="3">
        <f>IF('Shoppable Services'!$F$4=$D68,1,0)*IF('Shoppable Services'!$E$4=$C68,1,0)*IF('Shoppable Services'!$D$4=$B68,1,0)*IF('Shoppable Services'!$C$4=$A68,1,0)*IF('Shoppable Services'!$B$4=BC$52,BC17,0)</f>
        <v>0</v>
      </c>
      <c r="BD68" s="3">
        <f>IF('Shoppable Services'!$F$4=$D68,1,0)*IF('Shoppable Services'!$E$4=$C68,1,0)*IF('Shoppable Services'!$D$4=$B68,1,0)*IF('Shoppable Services'!$C$4=$A68,1,0)*IF('Shoppable Services'!$B$4=BD$52,BD17,0)</f>
        <v>0</v>
      </c>
      <c r="BE68" s="3">
        <f>IF('Shoppable Services'!$F$4=$D68,1,0)*IF('Shoppable Services'!$E$4=$C68,1,0)*IF('Shoppable Services'!$D$4=$B68,1,0)*IF('Shoppable Services'!$C$4=$A68,1,0)*IF('Shoppable Services'!$B$4=BE$52,BE17,0)</f>
        <v>0</v>
      </c>
      <c r="BF68" s="3">
        <f>IF('Shoppable Services'!$F$4=$D68,1,0)*IF('Shoppable Services'!$E$4=$C68,1,0)*IF('Shoppable Services'!$D$4=$B68,1,0)*IF('Shoppable Services'!$C$4=$A68,1,0)*IF('Shoppable Services'!$B$4=BF$52,BF17,0)</f>
        <v>0</v>
      </c>
      <c r="BG68" s="3">
        <f>IF('Shoppable Services'!$F$4=$D68,1,0)*IF('Shoppable Services'!$E$4=$C68,1,0)*IF('Shoppable Services'!$D$4=$B68,1,0)*IF('Shoppable Services'!$C$4=$A68,1,0)*IF('Shoppable Services'!$B$4=BG$52,BG17,0)</f>
        <v>0</v>
      </c>
    </row>
    <row r="69" spans="1:59">
      <c r="A69" t="s">
        <v>22</v>
      </c>
      <c r="B69" t="s">
        <v>84</v>
      </c>
      <c r="C69" t="s">
        <v>32</v>
      </c>
      <c r="D69" t="s">
        <v>8</v>
      </c>
      <c r="E69" s="3">
        <f>IF('Shoppable Services'!$F$4=$D69,1,0)*IF('Shoppable Services'!$E$4=$C69,1,0)*IF('Shoppable Services'!$D$4=$B69,1,0)*IF('Shoppable Services'!$C$4=$A69,1,0)*$E18</f>
        <v>0</v>
      </c>
      <c r="F69" s="3">
        <f>IF('Shoppable Services'!$F$4=$D69,1,0)*IF('Shoppable Services'!$E$4=$C69,1,0)*IF('Shoppable Services'!$D$4=$B69,1,0)*IF('Shoppable Services'!$C$4=$A69,1,0)*$F18</f>
        <v>0</v>
      </c>
      <c r="G69" s="3">
        <f>IF('Shoppable Services'!$F$4=$D69,1,0)*IF('Shoppable Services'!$E$4=$C69,1,0)*IF('Shoppable Services'!$D$4=$B69,1,0)*IF('Shoppable Services'!$C$4=$A69,1,0)*$G18</f>
        <v>0</v>
      </c>
      <c r="H69" s="3">
        <f>IF('Shoppable Services'!$F$4=$D69,1,0)*IF('Shoppable Services'!$E$4=$C69,1,0)*IF('Shoppable Services'!$D$4=$B69,1,0)*IF('Shoppable Services'!$C$4=$A69,1,0)*$H18</f>
        <v>0</v>
      </c>
      <c r="I69" s="3">
        <f>IF('Shoppable Services'!$F$4=$D69,1,0)*IF('Shoppable Services'!$E$4=$C69,1,0)*IF('Shoppable Services'!$D$4=$B69,1,0)*IF('Shoppable Services'!$C$4=$A69,1,0)*$I18</f>
        <v>0</v>
      </c>
      <c r="J69" s="3">
        <f>IF('Shoppable Services'!$F$4=$D69,1,0)*IF('Shoppable Services'!$E$4=$C69,1,0)*IF('Shoppable Services'!$D$4=$B69,1,0)*IF('Shoppable Services'!$C$4=$A69,1,0)*IF('Shoppable Services'!$B$4=J$52,J18,0)</f>
        <v>0</v>
      </c>
      <c r="K69" s="3">
        <f>IF('Shoppable Services'!$F$4=$D69,1,0)*IF('Shoppable Services'!$E$4=$C69,1,0)*IF('Shoppable Services'!$D$4=$B69,1,0)*IF('Shoppable Services'!$C$4=$A69,1,0)*IF('Shoppable Services'!$B$4=K$52,K18,0)</f>
        <v>0</v>
      </c>
      <c r="L69" s="3">
        <f>IF('Shoppable Services'!$F$4=$D69,1,0)*IF('Shoppable Services'!$E$4=$C69,1,0)*IF('Shoppable Services'!$D$4=$B69,1,0)*IF('Shoppable Services'!$C$4=$A69,1,0)*IF('Shoppable Services'!$B$4=L$52,L18,0)</f>
        <v>0</v>
      </c>
      <c r="M69" s="3">
        <f>IF('Shoppable Services'!$F$4=$D69,1,0)*IF('Shoppable Services'!$E$4=$C69,1,0)*IF('Shoppable Services'!$D$4=$B69,1,0)*IF('Shoppable Services'!$C$4=$A69,1,0)*IF('Shoppable Services'!$B$4=M$52,M18,0)</f>
        <v>0</v>
      </c>
      <c r="N69" s="3">
        <f>IF('Shoppable Services'!$F$4=$D69,1,0)*IF('Shoppable Services'!$E$4=$C69,1,0)*IF('Shoppable Services'!$D$4=$B69,1,0)*IF('Shoppable Services'!$C$4=$A69,1,0)*IF('Shoppable Services'!$B$4=N$52,N18,0)</f>
        <v>0</v>
      </c>
      <c r="O69" s="3">
        <f>IF('Shoppable Services'!$F$4=$D69,1,0)*IF('Shoppable Services'!$E$4=$C69,1,0)*IF('Shoppable Services'!$D$4=$B69,1,0)*IF('Shoppable Services'!$C$4=$A69,1,0)*IF('Shoppable Services'!$B$4=O$52,O18,0)</f>
        <v>0</v>
      </c>
      <c r="P69" s="3">
        <f>IF('Shoppable Services'!$F$4=$D69,1,0)*IF('Shoppable Services'!$E$4=$C69,1,0)*IF('Shoppable Services'!$D$4=$B69,1,0)*IF('Shoppable Services'!$C$4=$A69,1,0)*IF('Shoppable Services'!$B$4=P$52,P18,0)</f>
        <v>0</v>
      </c>
      <c r="Q69" s="3">
        <f>IF('Shoppable Services'!$F$4=$D69,1,0)*IF('Shoppable Services'!$E$4=$C69,1,0)*IF('Shoppable Services'!$D$4=$B69,1,0)*IF('Shoppable Services'!$C$4=$A69,1,0)*IF('Shoppable Services'!$B$4=Q$52,Q18,0)</f>
        <v>0</v>
      </c>
      <c r="R69" s="3">
        <f>IF('Shoppable Services'!$F$4=$D69,1,0)*IF('Shoppable Services'!$E$4=$C69,1,0)*IF('Shoppable Services'!$D$4=$B69,1,0)*IF('Shoppable Services'!$C$4=$A69,1,0)*IF('Shoppable Services'!$B$4=R$52,R18,0)</f>
        <v>0</v>
      </c>
      <c r="S69" s="3">
        <f>IF('Shoppable Services'!$F$4=$D69,1,0)*IF('Shoppable Services'!$E$4=$C69,1,0)*IF('Shoppable Services'!$D$4=$B69,1,0)*IF('Shoppable Services'!$C$4=$A69,1,0)*IF('Shoppable Services'!$B$4=S$52,S18,0)</f>
        <v>0</v>
      </c>
      <c r="T69" s="3">
        <f>IF('Shoppable Services'!$F$4=$D69,1,0)*IF('Shoppable Services'!$E$4=$C69,1,0)*IF('Shoppable Services'!$D$4=$B69,1,0)*IF('Shoppable Services'!$C$4=$A69,1,0)*IF('Shoppable Services'!$B$4=T$52,T18,0)</f>
        <v>0</v>
      </c>
      <c r="U69" s="3">
        <f>IF('Shoppable Services'!$F$4=$D69,1,0)*IF('Shoppable Services'!$E$4=$C69,1,0)*IF('Shoppable Services'!$D$4=$B69,1,0)*IF('Shoppable Services'!$C$4=$A69,1,0)*IF('Shoppable Services'!$B$4=U$52,U18,0)</f>
        <v>0</v>
      </c>
      <c r="V69" s="3">
        <f>IF('Shoppable Services'!$F$4=$D69,1,0)*IF('Shoppable Services'!$E$4=$C69,1,0)*IF('Shoppable Services'!$D$4=$B69,1,0)*IF('Shoppable Services'!$C$4=$A69,1,0)*IF('Shoppable Services'!$B$4=V$52,V18,0)</f>
        <v>0</v>
      </c>
      <c r="W69" s="3">
        <f>IF('Shoppable Services'!$F$4=$D69,1,0)*IF('Shoppable Services'!$E$4=$C69,1,0)*IF('Shoppable Services'!$D$4=$B69,1,0)*IF('Shoppable Services'!$C$4=$A69,1,0)*IF('Shoppable Services'!$B$4=W$52,W18,0)</f>
        <v>0</v>
      </c>
      <c r="X69" s="3">
        <f>IF('Shoppable Services'!$F$4=$D69,1,0)*IF('Shoppable Services'!$E$4=$C69,1,0)*IF('Shoppable Services'!$D$4=$B69,1,0)*IF('Shoppable Services'!$C$4=$A69,1,0)*IF('Shoppable Services'!$B$4=X$52,X18,0)</f>
        <v>0</v>
      </c>
      <c r="Y69" s="3">
        <f>IF('Shoppable Services'!$F$4=$D69,1,0)*IF('Shoppable Services'!$E$4=$C69,1,0)*IF('Shoppable Services'!$D$4=$B69,1,0)*IF('Shoppable Services'!$C$4=$A69,1,0)*IF('Shoppable Services'!$B$4=Y$52,Y18,0)</f>
        <v>0</v>
      </c>
      <c r="Z69" s="3">
        <f>IF('Shoppable Services'!$F$4=$D69,1,0)*IF('Shoppable Services'!$E$4=$C69,1,0)*IF('Shoppable Services'!$D$4=$B69,1,0)*IF('Shoppable Services'!$C$4=$A69,1,0)*IF('Shoppable Services'!$B$4=Z$52,Z18,0)</f>
        <v>0</v>
      </c>
      <c r="AA69" s="3">
        <f>IF('Shoppable Services'!$F$4=$D69,1,0)*IF('Shoppable Services'!$E$4=$C69,1,0)*IF('Shoppable Services'!$D$4=$B69,1,0)*IF('Shoppable Services'!$C$4=$A69,1,0)*IF('Shoppable Services'!$B$4=AA$52,AA18,0)</f>
        <v>0</v>
      </c>
      <c r="AB69" s="3">
        <f>IF('Shoppable Services'!$F$4=$D69,1,0)*IF('Shoppable Services'!$E$4=$C69,1,0)*IF('Shoppable Services'!$D$4=$B69,1,0)*IF('Shoppable Services'!$C$4=$A69,1,0)*IF('Shoppable Services'!$B$4=AB$52,AB18,0)</f>
        <v>0</v>
      </c>
      <c r="AC69" s="3">
        <f>IF('Shoppable Services'!$F$4=$D69,1,0)*IF('Shoppable Services'!$E$4=$C69,1,0)*IF('Shoppable Services'!$D$4=$B69,1,0)*IF('Shoppable Services'!$C$4=$A69,1,0)*IF('Shoppable Services'!$B$4=AC$52,AC18,0)</f>
        <v>0</v>
      </c>
      <c r="AD69" s="3">
        <f>IF('Shoppable Services'!$F$4=$D69,1,0)*IF('Shoppable Services'!$E$4=$C69,1,0)*IF('Shoppable Services'!$D$4=$B69,1,0)*IF('Shoppable Services'!$C$4=$A69,1,0)*IF('Shoppable Services'!$B$4=AD$52,AD18,0)</f>
        <v>0</v>
      </c>
      <c r="AE69" s="3">
        <f>IF('Shoppable Services'!$F$4=$D69,1,0)*IF('Shoppable Services'!$E$4=$C69,1,0)*IF('Shoppable Services'!$D$4=$B69,1,0)*IF('Shoppable Services'!$C$4=$A69,1,0)*IF('Shoppable Services'!$B$4=AE$52,AE18,0)</f>
        <v>0</v>
      </c>
      <c r="AF69" s="3">
        <f>IF('Shoppable Services'!$F$4=$D69,1,0)*IF('Shoppable Services'!$E$4=$C69,1,0)*IF('Shoppable Services'!$D$4=$B69,1,0)*IF('Shoppable Services'!$C$4=$A69,1,0)*IF('Shoppable Services'!$B$4=AF$52,AF18,0)</f>
        <v>0</v>
      </c>
      <c r="AG69" s="3">
        <f>IF('Shoppable Services'!$F$4=$D69,1,0)*IF('Shoppable Services'!$E$4=$C69,1,0)*IF('Shoppable Services'!$D$4=$B69,1,0)*IF('Shoppable Services'!$C$4=$A69,1,0)*IF('Shoppable Services'!$B$4=AG$52,AG18,0)</f>
        <v>0</v>
      </c>
      <c r="AH69" s="3">
        <f>IF('Shoppable Services'!$F$4=$D69,1,0)*IF('Shoppable Services'!$E$4=$C69,1,0)*IF('Shoppable Services'!$D$4=$B69,1,0)*IF('Shoppable Services'!$C$4=$A69,1,0)*IF('Shoppable Services'!$B$4=AH$52,AH18,0)</f>
        <v>0</v>
      </c>
      <c r="AI69" s="3">
        <f>IF('Shoppable Services'!$F$4=$D69,1,0)*IF('Shoppable Services'!$E$4=$C69,1,0)*IF('Shoppable Services'!$D$4=$B69,1,0)*IF('Shoppable Services'!$C$4=$A69,1,0)*IF('Shoppable Services'!$B$4=AI$52,AI18,0)</f>
        <v>0</v>
      </c>
      <c r="AJ69" s="3">
        <f>IF('Shoppable Services'!$F$4=$D69,1,0)*IF('Shoppable Services'!$E$4=$C69,1,0)*IF('Shoppable Services'!$D$4=$B69,1,0)*IF('Shoppable Services'!$C$4=$A69,1,0)*IF('Shoppable Services'!$B$4=AJ$52,AJ18,0)</f>
        <v>0</v>
      </c>
      <c r="AK69" s="3">
        <f>IF('Shoppable Services'!$F$4=$D69,1,0)*IF('Shoppable Services'!$E$4=$C69,1,0)*IF('Shoppable Services'!$D$4=$B69,1,0)*IF('Shoppable Services'!$C$4=$A69,1,0)*IF('Shoppable Services'!$B$4=AK$52,AK18,0)</f>
        <v>0</v>
      </c>
      <c r="AL69" s="3">
        <f>IF('Shoppable Services'!$F$4=$D69,1,0)*IF('Shoppable Services'!$E$4=$C69,1,0)*IF('Shoppable Services'!$D$4=$B69,1,0)*IF('Shoppable Services'!$C$4=$A69,1,0)*IF('Shoppable Services'!$B$4=AL$52,AL18,0)</f>
        <v>0</v>
      </c>
      <c r="AM69" s="3">
        <f>IF('Shoppable Services'!$F$4=$D69,1,0)*IF('Shoppable Services'!$E$4=$C69,1,0)*IF('Shoppable Services'!$D$4=$B69,1,0)*IF('Shoppable Services'!$C$4=$A69,1,0)*IF('Shoppable Services'!$B$4=AM$52,AM18,0)</f>
        <v>0</v>
      </c>
      <c r="AN69" s="3">
        <f>IF('Shoppable Services'!$F$4=$D69,1,0)*IF('Shoppable Services'!$E$4=$C69,1,0)*IF('Shoppable Services'!$D$4=$B69,1,0)*IF('Shoppable Services'!$C$4=$A69,1,0)*IF('Shoppable Services'!$B$4=AN$52,AN18,0)</f>
        <v>0</v>
      </c>
      <c r="AO69" s="3">
        <f>IF('Shoppable Services'!$F$4=$D69,1,0)*IF('Shoppable Services'!$E$4=$C69,1,0)*IF('Shoppable Services'!$D$4=$B69,1,0)*IF('Shoppable Services'!$C$4=$A69,1,0)*IF('Shoppable Services'!$B$4=AO$52,AO18,0)</f>
        <v>0</v>
      </c>
      <c r="AP69" s="3">
        <f>IF('Shoppable Services'!$F$4=$D69,1,0)*IF('Shoppable Services'!$E$4=$C69,1,0)*IF('Shoppable Services'!$D$4=$B69,1,0)*IF('Shoppable Services'!$C$4=$A69,1,0)*IF('Shoppable Services'!$B$4=AP$52,AP18,0)</f>
        <v>0</v>
      </c>
      <c r="AQ69" s="3">
        <f>IF('Shoppable Services'!$F$4=$D69,1,0)*IF('Shoppable Services'!$E$4=$C69,1,0)*IF('Shoppable Services'!$D$4=$B69,1,0)*IF('Shoppable Services'!$C$4=$A69,1,0)*IF('Shoppable Services'!$B$4=AQ$52,AQ18,0)</f>
        <v>0</v>
      </c>
      <c r="AR69" s="3">
        <f>IF('Shoppable Services'!$F$4=$D69,1,0)*IF('Shoppable Services'!$E$4=$C69,1,0)*IF('Shoppable Services'!$D$4=$B69,1,0)*IF('Shoppable Services'!$C$4=$A69,1,0)*IF('Shoppable Services'!$B$4=AR$52,AR18,0)</f>
        <v>0</v>
      </c>
      <c r="AS69" s="3">
        <f>IF('Shoppable Services'!$F$4=$D69,1,0)*IF('Shoppable Services'!$E$4=$C69,1,0)*IF('Shoppable Services'!$D$4=$B69,1,0)*IF('Shoppable Services'!$C$4=$A69,1,0)*IF('Shoppable Services'!$B$4=AS$52,AS18,0)</f>
        <v>0</v>
      </c>
      <c r="AT69" s="3">
        <f>IF('Shoppable Services'!$F$4=$D69,1,0)*IF('Shoppable Services'!$E$4=$C69,1,0)*IF('Shoppable Services'!$D$4=$B69,1,0)*IF('Shoppable Services'!$C$4=$A69,1,0)*IF('Shoppable Services'!$B$4=AT$52,AT18,0)</f>
        <v>0</v>
      </c>
      <c r="AU69" s="3">
        <f>IF('Shoppable Services'!$F$4=$D69,1,0)*IF('Shoppable Services'!$E$4=$C69,1,0)*IF('Shoppable Services'!$D$4=$B69,1,0)*IF('Shoppable Services'!$C$4=$A69,1,0)*IF('Shoppable Services'!$B$4=AU$52,AU18,0)</f>
        <v>0</v>
      </c>
      <c r="AV69" s="3">
        <f>IF('Shoppable Services'!$F$4=$D69,1,0)*IF('Shoppable Services'!$E$4=$C69,1,0)*IF('Shoppable Services'!$D$4=$B69,1,0)*IF('Shoppable Services'!$C$4=$A69,1,0)*IF('Shoppable Services'!$B$4=AV$52,AV18,0)</f>
        <v>0</v>
      </c>
      <c r="AW69" s="3">
        <f>IF('Shoppable Services'!$F$4=$D69,1,0)*IF('Shoppable Services'!$E$4=$C69,1,0)*IF('Shoppable Services'!$D$4=$B69,1,0)*IF('Shoppable Services'!$C$4=$A69,1,0)*IF('Shoppable Services'!$B$4=AW$52,AW18,0)</f>
        <v>0</v>
      </c>
      <c r="AX69" s="3">
        <f>IF('Shoppable Services'!$F$4=$D69,1,0)*IF('Shoppable Services'!$E$4=$C69,1,0)*IF('Shoppable Services'!$D$4=$B69,1,0)*IF('Shoppable Services'!$C$4=$A69,1,0)*IF('Shoppable Services'!$B$4=AX$52,AX18,0)</f>
        <v>0</v>
      </c>
      <c r="AY69" s="3">
        <f>IF('Shoppable Services'!$F$4=$D69,1,0)*IF('Shoppable Services'!$E$4=$C69,1,0)*IF('Shoppable Services'!$D$4=$B69,1,0)*IF('Shoppable Services'!$C$4=$A69,1,0)*IF('Shoppable Services'!$B$4=AY$52,AY18,0)</f>
        <v>0</v>
      </c>
      <c r="AZ69" s="3">
        <f>IF('Shoppable Services'!$F$4=$D69,1,0)*IF('Shoppable Services'!$E$4=$C69,1,0)*IF('Shoppable Services'!$D$4=$B69,1,0)*IF('Shoppable Services'!$C$4=$A69,1,0)*IF('Shoppable Services'!$B$4=AZ$52,AZ18,0)</f>
        <v>0</v>
      </c>
      <c r="BA69" s="3">
        <f>IF('Shoppable Services'!$F$4=$D69,1,0)*IF('Shoppable Services'!$E$4=$C69,1,0)*IF('Shoppable Services'!$D$4=$B69,1,0)*IF('Shoppable Services'!$C$4=$A69,1,0)*IF('Shoppable Services'!$B$4=BA$52,BA18,0)</f>
        <v>0</v>
      </c>
      <c r="BB69" s="3">
        <f>IF('Shoppable Services'!$F$4=$D69,1,0)*IF('Shoppable Services'!$E$4=$C69,1,0)*IF('Shoppable Services'!$D$4=$B69,1,0)*IF('Shoppable Services'!$C$4=$A69,1,0)*IF('Shoppable Services'!$B$4=BB$52,BB18,0)</f>
        <v>0</v>
      </c>
      <c r="BC69" s="3">
        <f>IF('Shoppable Services'!$F$4=$D69,1,0)*IF('Shoppable Services'!$E$4=$C69,1,0)*IF('Shoppable Services'!$D$4=$B69,1,0)*IF('Shoppable Services'!$C$4=$A69,1,0)*IF('Shoppable Services'!$B$4=BC$52,BC18,0)</f>
        <v>0</v>
      </c>
      <c r="BD69" s="3">
        <f>IF('Shoppable Services'!$F$4=$D69,1,0)*IF('Shoppable Services'!$E$4=$C69,1,0)*IF('Shoppable Services'!$D$4=$B69,1,0)*IF('Shoppable Services'!$C$4=$A69,1,0)*IF('Shoppable Services'!$B$4=BD$52,BD18,0)</f>
        <v>0</v>
      </c>
      <c r="BE69" s="3">
        <f>IF('Shoppable Services'!$F$4=$D69,1,0)*IF('Shoppable Services'!$E$4=$C69,1,0)*IF('Shoppable Services'!$D$4=$B69,1,0)*IF('Shoppable Services'!$C$4=$A69,1,0)*IF('Shoppable Services'!$B$4=BE$52,BE18,0)</f>
        <v>0</v>
      </c>
      <c r="BF69" s="3">
        <f>IF('Shoppable Services'!$F$4=$D69,1,0)*IF('Shoppable Services'!$E$4=$C69,1,0)*IF('Shoppable Services'!$D$4=$B69,1,0)*IF('Shoppable Services'!$C$4=$A69,1,0)*IF('Shoppable Services'!$B$4=BF$52,BF18,0)</f>
        <v>0</v>
      </c>
      <c r="BG69" s="3">
        <f>IF('Shoppable Services'!$F$4=$D69,1,0)*IF('Shoppable Services'!$E$4=$C69,1,0)*IF('Shoppable Services'!$D$4=$B69,1,0)*IF('Shoppable Services'!$C$4=$A69,1,0)*IF('Shoppable Services'!$B$4=BG$52,BG18,0)</f>
        <v>0</v>
      </c>
    </row>
    <row r="70" spans="1:59">
      <c r="A70" t="s">
        <v>22</v>
      </c>
      <c r="B70" t="s">
        <v>24</v>
      </c>
      <c r="C70" t="s">
        <v>30</v>
      </c>
      <c r="D70" t="s">
        <v>7</v>
      </c>
      <c r="E70" s="3">
        <f>IF('Shoppable Services'!$F$4=$D70,1,0)*IF('Shoppable Services'!$E$4=$C70,1,0)*IF('Shoppable Services'!$D$4=$B70,1,0)*IF('Shoppable Services'!$C$4=$A70,1,0)*$E19</f>
        <v>0</v>
      </c>
      <c r="F70" s="3">
        <f>IF('Shoppable Services'!$F$4=$D70,1,0)*IF('Shoppable Services'!$E$4=$C70,1,0)*IF('Shoppable Services'!$D$4=$B70,1,0)*IF('Shoppable Services'!$C$4=$A70,1,0)*$F19</f>
        <v>0</v>
      </c>
      <c r="G70" s="3">
        <f>IF('Shoppable Services'!$F$4=$D70,1,0)*IF('Shoppable Services'!$E$4=$C70,1,0)*IF('Shoppable Services'!$D$4=$B70,1,0)*IF('Shoppable Services'!$C$4=$A70,1,0)*$G19</f>
        <v>0</v>
      </c>
      <c r="H70" s="3">
        <f>IF('Shoppable Services'!$F$4=$D70,1,0)*IF('Shoppable Services'!$E$4=$C70,1,0)*IF('Shoppable Services'!$D$4=$B70,1,0)*IF('Shoppable Services'!$C$4=$A70,1,0)*$H19</f>
        <v>0</v>
      </c>
      <c r="I70" s="3">
        <f>IF('Shoppable Services'!$F$4=$D70,1,0)*IF('Shoppable Services'!$E$4=$C70,1,0)*IF('Shoppable Services'!$D$4=$B70,1,0)*IF('Shoppable Services'!$C$4=$A70,1,0)*$I19</f>
        <v>0</v>
      </c>
      <c r="J70" s="3">
        <f>IF('Shoppable Services'!$F$4=$D70,1,0)*IF('Shoppable Services'!$E$4=$C70,1,0)*IF('Shoppable Services'!$D$4=$B70,1,0)*IF('Shoppable Services'!$C$4=$A70,1,0)*IF('Shoppable Services'!$B$4=J$52,J19,0)</f>
        <v>0</v>
      </c>
      <c r="K70" s="3">
        <f>IF('Shoppable Services'!$F$4=$D70,1,0)*IF('Shoppable Services'!$E$4=$C70,1,0)*IF('Shoppable Services'!$D$4=$B70,1,0)*IF('Shoppable Services'!$C$4=$A70,1,0)*IF('Shoppable Services'!$B$4=K$52,K19,0)</f>
        <v>0</v>
      </c>
      <c r="L70" s="3">
        <f>IF('Shoppable Services'!$F$4=$D70,1,0)*IF('Shoppable Services'!$E$4=$C70,1,0)*IF('Shoppable Services'!$D$4=$B70,1,0)*IF('Shoppable Services'!$C$4=$A70,1,0)*IF('Shoppable Services'!$B$4=L$52,L19,0)</f>
        <v>0</v>
      </c>
      <c r="M70" s="3">
        <f>IF('Shoppable Services'!$F$4=$D70,1,0)*IF('Shoppable Services'!$E$4=$C70,1,0)*IF('Shoppable Services'!$D$4=$B70,1,0)*IF('Shoppable Services'!$C$4=$A70,1,0)*IF('Shoppable Services'!$B$4=M$52,M19,0)</f>
        <v>0</v>
      </c>
      <c r="N70" s="3">
        <f>IF('Shoppable Services'!$F$4=$D70,1,0)*IF('Shoppable Services'!$E$4=$C70,1,0)*IF('Shoppable Services'!$D$4=$B70,1,0)*IF('Shoppable Services'!$C$4=$A70,1,0)*IF('Shoppable Services'!$B$4=N$52,N19,0)</f>
        <v>0</v>
      </c>
      <c r="O70" s="3">
        <f>IF('Shoppable Services'!$F$4=$D70,1,0)*IF('Shoppable Services'!$E$4=$C70,1,0)*IF('Shoppable Services'!$D$4=$B70,1,0)*IF('Shoppable Services'!$C$4=$A70,1,0)*IF('Shoppable Services'!$B$4=O$52,O19,0)</f>
        <v>0</v>
      </c>
      <c r="P70" s="3">
        <f>IF('Shoppable Services'!$F$4=$D70,1,0)*IF('Shoppable Services'!$E$4=$C70,1,0)*IF('Shoppable Services'!$D$4=$B70,1,0)*IF('Shoppable Services'!$C$4=$A70,1,0)*IF('Shoppable Services'!$B$4=P$52,P19,0)</f>
        <v>0</v>
      </c>
      <c r="Q70" s="3">
        <f>IF('Shoppable Services'!$F$4=$D70,1,0)*IF('Shoppable Services'!$E$4=$C70,1,0)*IF('Shoppable Services'!$D$4=$B70,1,0)*IF('Shoppable Services'!$C$4=$A70,1,0)*IF('Shoppable Services'!$B$4=Q$52,Q19,0)</f>
        <v>0</v>
      </c>
      <c r="R70" s="3">
        <f>IF('Shoppable Services'!$F$4=$D70,1,0)*IF('Shoppable Services'!$E$4=$C70,1,0)*IF('Shoppable Services'!$D$4=$B70,1,0)*IF('Shoppable Services'!$C$4=$A70,1,0)*IF('Shoppable Services'!$B$4=R$52,R19,0)</f>
        <v>0</v>
      </c>
      <c r="S70" s="3">
        <f>IF('Shoppable Services'!$F$4=$D70,1,0)*IF('Shoppable Services'!$E$4=$C70,1,0)*IF('Shoppable Services'!$D$4=$B70,1,0)*IF('Shoppable Services'!$C$4=$A70,1,0)*IF('Shoppable Services'!$B$4=S$52,S19,0)</f>
        <v>0</v>
      </c>
      <c r="T70" s="3">
        <f>IF('Shoppable Services'!$F$4=$D70,1,0)*IF('Shoppable Services'!$E$4=$C70,1,0)*IF('Shoppable Services'!$D$4=$B70,1,0)*IF('Shoppable Services'!$C$4=$A70,1,0)*IF('Shoppable Services'!$B$4=T$52,T19,0)</f>
        <v>0</v>
      </c>
      <c r="U70" s="3">
        <f>IF('Shoppable Services'!$F$4=$D70,1,0)*IF('Shoppable Services'!$E$4=$C70,1,0)*IF('Shoppable Services'!$D$4=$B70,1,0)*IF('Shoppable Services'!$C$4=$A70,1,0)*IF('Shoppable Services'!$B$4=U$52,U19,0)</f>
        <v>0</v>
      </c>
      <c r="V70" s="3">
        <f>IF('Shoppable Services'!$F$4=$D70,1,0)*IF('Shoppable Services'!$E$4=$C70,1,0)*IF('Shoppable Services'!$D$4=$B70,1,0)*IF('Shoppable Services'!$C$4=$A70,1,0)*IF('Shoppable Services'!$B$4=V$52,V19,0)</f>
        <v>0</v>
      </c>
      <c r="W70" s="3">
        <f>IF('Shoppable Services'!$F$4=$D70,1,0)*IF('Shoppable Services'!$E$4=$C70,1,0)*IF('Shoppable Services'!$D$4=$B70,1,0)*IF('Shoppable Services'!$C$4=$A70,1,0)*IF('Shoppable Services'!$B$4=W$52,W19,0)</f>
        <v>0</v>
      </c>
      <c r="X70" s="3">
        <f>IF('Shoppable Services'!$F$4=$D70,1,0)*IF('Shoppable Services'!$E$4=$C70,1,0)*IF('Shoppable Services'!$D$4=$B70,1,0)*IF('Shoppable Services'!$C$4=$A70,1,0)*IF('Shoppable Services'!$B$4=X$52,X19,0)</f>
        <v>0</v>
      </c>
      <c r="Y70" s="3">
        <f>IF('Shoppable Services'!$F$4=$D70,1,0)*IF('Shoppable Services'!$E$4=$C70,1,0)*IF('Shoppable Services'!$D$4=$B70,1,0)*IF('Shoppable Services'!$C$4=$A70,1,0)*IF('Shoppable Services'!$B$4=Y$52,Y19,0)</f>
        <v>0</v>
      </c>
      <c r="Z70" s="3">
        <f>IF('Shoppable Services'!$F$4=$D70,1,0)*IF('Shoppable Services'!$E$4=$C70,1,0)*IF('Shoppable Services'!$D$4=$B70,1,0)*IF('Shoppable Services'!$C$4=$A70,1,0)*IF('Shoppable Services'!$B$4=Z$52,Z19,0)</f>
        <v>0</v>
      </c>
      <c r="AA70" s="3">
        <f>IF('Shoppable Services'!$F$4=$D70,1,0)*IF('Shoppable Services'!$E$4=$C70,1,0)*IF('Shoppable Services'!$D$4=$B70,1,0)*IF('Shoppable Services'!$C$4=$A70,1,0)*IF('Shoppable Services'!$B$4=AA$52,AA19,0)</f>
        <v>0</v>
      </c>
      <c r="AB70" s="3">
        <f>IF('Shoppable Services'!$F$4=$D70,1,0)*IF('Shoppable Services'!$E$4=$C70,1,0)*IF('Shoppable Services'!$D$4=$B70,1,0)*IF('Shoppable Services'!$C$4=$A70,1,0)*IF('Shoppable Services'!$B$4=AB$52,AB19,0)</f>
        <v>0</v>
      </c>
      <c r="AC70" s="3">
        <f>IF('Shoppable Services'!$F$4=$D70,1,0)*IF('Shoppable Services'!$E$4=$C70,1,0)*IF('Shoppable Services'!$D$4=$B70,1,0)*IF('Shoppable Services'!$C$4=$A70,1,0)*IF('Shoppable Services'!$B$4=AC$52,AC19,0)</f>
        <v>0</v>
      </c>
      <c r="AD70" s="3">
        <f>IF('Shoppable Services'!$F$4=$D70,1,0)*IF('Shoppable Services'!$E$4=$C70,1,0)*IF('Shoppable Services'!$D$4=$B70,1,0)*IF('Shoppable Services'!$C$4=$A70,1,0)*IF('Shoppable Services'!$B$4=AD$52,AD19,0)</f>
        <v>0</v>
      </c>
      <c r="AE70" s="3">
        <f>IF('Shoppable Services'!$F$4=$D70,1,0)*IF('Shoppable Services'!$E$4=$C70,1,0)*IF('Shoppable Services'!$D$4=$B70,1,0)*IF('Shoppable Services'!$C$4=$A70,1,0)*IF('Shoppable Services'!$B$4=AE$52,AE19,0)</f>
        <v>0</v>
      </c>
      <c r="AF70" s="3">
        <f>IF('Shoppable Services'!$F$4=$D70,1,0)*IF('Shoppable Services'!$E$4=$C70,1,0)*IF('Shoppable Services'!$D$4=$B70,1,0)*IF('Shoppable Services'!$C$4=$A70,1,0)*IF('Shoppable Services'!$B$4=AF$52,AF19,0)</f>
        <v>0</v>
      </c>
      <c r="AG70" s="3">
        <f>IF('Shoppable Services'!$F$4=$D70,1,0)*IF('Shoppable Services'!$E$4=$C70,1,0)*IF('Shoppable Services'!$D$4=$B70,1,0)*IF('Shoppable Services'!$C$4=$A70,1,0)*IF('Shoppable Services'!$B$4=AG$52,AG19,0)</f>
        <v>0</v>
      </c>
      <c r="AH70" s="3">
        <f>IF('Shoppable Services'!$F$4=$D70,1,0)*IF('Shoppable Services'!$E$4=$C70,1,0)*IF('Shoppable Services'!$D$4=$B70,1,0)*IF('Shoppable Services'!$C$4=$A70,1,0)*IF('Shoppable Services'!$B$4=AH$52,AH19,0)</f>
        <v>0</v>
      </c>
      <c r="AI70" s="3">
        <f>IF('Shoppable Services'!$F$4=$D70,1,0)*IF('Shoppable Services'!$E$4=$C70,1,0)*IF('Shoppable Services'!$D$4=$B70,1,0)*IF('Shoppable Services'!$C$4=$A70,1,0)*IF('Shoppable Services'!$B$4=AI$52,AI19,0)</f>
        <v>0</v>
      </c>
      <c r="AJ70" s="3">
        <f>IF('Shoppable Services'!$F$4=$D70,1,0)*IF('Shoppable Services'!$E$4=$C70,1,0)*IF('Shoppable Services'!$D$4=$B70,1,0)*IF('Shoppable Services'!$C$4=$A70,1,0)*IF('Shoppable Services'!$B$4=AJ$52,AJ19,0)</f>
        <v>0</v>
      </c>
      <c r="AK70" s="3">
        <f>IF('Shoppable Services'!$F$4=$D70,1,0)*IF('Shoppable Services'!$E$4=$C70,1,0)*IF('Shoppable Services'!$D$4=$B70,1,0)*IF('Shoppable Services'!$C$4=$A70,1,0)*IF('Shoppable Services'!$B$4=AK$52,AK19,0)</f>
        <v>0</v>
      </c>
      <c r="AL70" s="3">
        <f>IF('Shoppable Services'!$F$4=$D70,1,0)*IF('Shoppable Services'!$E$4=$C70,1,0)*IF('Shoppable Services'!$D$4=$B70,1,0)*IF('Shoppable Services'!$C$4=$A70,1,0)*IF('Shoppable Services'!$B$4=AL$52,AL19,0)</f>
        <v>0</v>
      </c>
      <c r="AM70" s="3">
        <f>IF('Shoppable Services'!$F$4=$D70,1,0)*IF('Shoppable Services'!$E$4=$C70,1,0)*IF('Shoppable Services'!$D$4=$B70,1,0)*IF('Shoppable Services'!$C$4=$A70,1,0)*IF('Shoppable Services'!$B$4=AM$52,AM19,0)</f>
        <v>0</v>
      </c>
      <c r="AN70" s="3">
        <f>IF('Shoppable Services'!$F$4=$D70,1,0)*IF('Shoppable Services'!$E$4=$C70,1,0)*IF('Shoppable Services'!$D$4=$B70,1,0)*IF('Shoppable Services'!$C$4=$A70,1,0)*IF('Shoppable Services'!$B$4=AN$52,AN19,0)</f>
        <v>0</v>
      </c>
      <c r="AO70" s="3">
        <f>IF('Shoppable Services'!$F$4=$D70,1,0)*IF('Shoppable Services'!$E$4=$C70,1,0)*IF('Shoppable Services'!$D$4=$B70,1,0)*IF('Shoppable Services'!$C$4=$A70,1,0)*IF('Shoppable Services'!$B$4=AO$52,AO19,0)</f>
        <v>0</v>
      </c>
      <c r="AP70" s="3">
        <f>IF('Shoppable Services'!$F$4=$D70,1,0)*IF('Shoppable Services'!$E$4=$C70,1,0)*IF('Shoppable Services'!$D$4=$B70,1,0)*IF('Shoppable Services'!$C$4=$A70,1,0)*IF('Shoppable Services'!$B$4=AP$52,AP19,0)</f>
        <v>0</v>
      </c>
      <c r="AQ70" s="3">
        <f>IF('Shoppable Services'!$F$4=$D70,1,0)*IF('Shoppable Services'!$E$4=$C70,1,0)*IF('Shoppable Services'!$D$4=$B70,1,0)*IF('Shoppable Services'!$C$4=$A70,1,0)*IF('Shoppable Services'!$B$4=AQ$52,AQ19,0)</f>
        <v>0</v>
      </c>
      <c r="AR70" s="3">
        <f>IF('Shoppable Services'!$F$4=$D70,1,0)*IF('Shoppable Services'!$E$4=$C70,1,0)*IF('Shoppable Services'!$D$4=$B70,1,0)*IF('Shoppable Services'!$C$4=$A70,1,0)*IF('Shoppable Services'!$B$4=AR$52,AR19,0)</f>
        <v>0</v>
      </c>
      <c r="AS70" s="3">
        <f>IF('Shoppable Services'!$F$4=$D70,1,0)*IF('Shoppable Services'!$E$4=$C70,1,0)*IF('Shoppable Services'!$D$4=$B70,1,0)*IF('Shoppable Services'!$C$4=$A70,1,0)*IF('Shoppable Services'!$B$4=AS$52,AS19,0)</f>
        <v>0</v>
      </c>
      <c r="AT70" s="3">
        <f>IF('Shoppable Services'!$F$4=$D70,1,0)*IF('Shoppable Services'!$E$4=$C70,1,0)*IF('Shoppable Services'!$D$4=$B70,1,0)*IF('Shoppable Services'!$C$4=$A70,1,0)*IF('Shoppable Services'!$B$4=AT$52,AT19,0)</f>
        <v>0</v>
      </c>
      <c r="AU70" s="3">
        <f>IF('Shoppable Services'!$F$4=$D70,1,0)*IF('Shoppable Services'!$E$4=$C70,1,0)*IF('Shoppable Services'!$D$4=$B70,1,0)*IF('Shoppable Services'!$C$4=$A70,1,0)*IF('Shoppable Services'!$B$4=AU$52,AU19,0)</f>
        <v>0</v>
      </c>
      <c r="AV70" s="3">
        <f>IF('Shoppable Services'!$F$4=$D70,1,0)*IF('Shoppable Services'!$E$4=$C70,1,0)*IF('Shoppable Services'!$D$4=$B70,1,0)*IF('Shoppable Services'!$C$4=$A70,1,0)*IF('Shoppable Services'!$B$4=AV$52,AV19,0)</f>
        <v>0</v>
      </c>
      <c r="AW70" s="3">
        <f>IF('Shoppable Services'!$F$4=$D70,1,0)*IF('Shoppable Services'!$E$4=$C70,1,0)*IF('Shoppable Services'!$D$4=$B70,1,0)*IF('Shoppable Services'!$C$4=$A70,1,0)*IF('Shoppable Services'!$B$4=AW$52,AW19,0)</f>
        <v>0</v>
      </c>
      <c r="AX70" s="3">
        <f>IF('Shoppable Services'!$F$4=$D70,1,0)*IF('Shoppable Services'!$E$4=$C70,1,0)*IF('Shoppable Services'!$D$4=$B70,1,0)*IF('Shoppable Services'!$C$4=$A70,1,0)*IF('Shoppable Services'!$B$4=AX$52,AX19,0)</f>
        <v>0</v>
      </c>
      <c r="AY70" s="3">
        <f>IF('Shoppable Services'!$F$4=$D70,1,0)*IF('Shoppable Services'!$E$4=$C70,1,0)*IF('Shoppable Services'!$D$4=$B70,1,0)*IF('Shoppable Services'!$C$4=$A70,1,0)*IF('Shoppable Services'!$B$4=AY$52,AY19,0)</f>
        <v>0</v>
      </c>
      <c r="AZ70" s="3">
        <f>IF('Shoppable Services'!$F$4=$D70,1,0)*IF('Shoppable Services'!$E$4=$C70,1,0)*IF('Shoppable Services'!$D$4=$B70,1,0)*IF('Shoppable Services'!$C$4=$A70,1,0)*IF('Shoppable Services'!$B$4=AZ$52,AZ19,0)</f>
        <v>0</v>
      </c>
      <c r="BA70" s="3">
        <f>IF('Shoppable Services'!$F$4=$D70,1,0)*IF('Shoppable Services'!$E$4=$C70,1,0)*IF('Shoppable Services'!$D$4=$B70,1,0)*IF('Shoppable Services'!$C$4=$A70,1,0)*IF('Shoppable Services'!$B$4=BA$52,BA19,0)</f>
        <v>0</v>
      </c>
      <c r="BB70" s="3">
        <f>IF('Shoppable Services'!$F$4=$D70,1,0)*IF('Shoppable Services'!$E$4=$C70,1,0)*IF('Shoppable Services'!$D$4=$B70,1,0)*IF('Shoppable Services'!$C$4=$A70,1,0)*IF('Shoppable Services'!$B$4=BB$52,BB19,0)</f>
        <v>0</v>
      </c>
      <c r="BC70" s="3">
        <f>IF('Shoppable Services'!$F$4=$D70,1,0)*IF('Shoppable Services'!$E$4=$C70,1,0)*IF('Shoppable Services'!$D$4=$B70,1,0)*IF('Shoppable Services'!$C$4=$A70,1,0)*IF('Shoppable Services'!$B$4=BC$52,BC19,0)</f>
        <v>0</v>
      </c>
      <c r="BD70" s="3">
        <f>IF('Shoppable Services'!$F$4=$D70,1,0)*IF('Shoppable Services'!$E$4=$C70,1,0)*IF('Shoppable Services'!$D$4=$B70,1,0)*IF('Shoppable Services'!$C$4=$A70,1,0)*IF('Shoppable Services'!$B$4=BD$52,BD19,0)</f>
        <v>0</v>
      </c>
      <c r="BE70" s="3">
        <f>IF('Shoppable Services'!$F$4=$D70,1,0)*IF('Shoppable Services'!$E$4=$C70,1,0)*IF('Shoppable Services'!$D$4=$B70,1,0)*IF('Shoppable Services'!$C$4=$A70,1,0)*IF('Shoppable Services'!$B$4=BE$52,BE19,0)</f>
        <v>0</v>
      </c>
      <c r="BF70" s="3">
        <f>IF('Shoppable Services'!$F$4=$D70,1,0)*IF('Shoppable Services'!$E$4=$C70,1,0)*IF('Shoppable Services'!$D$4=$B70,1,0)*IF('Shoppable Services'!$C$4=$A70,1,0)*IF('Shoppable Services'!$B$4=BF$52,BF19,0)</f>
        <v>0</v>
      </c>
      <c r="BG70" s="3">
        <f>IF('Shoppable Services'!$F$4=$D70,1,0)*IF('Shoppable Services'!$E$4=$C70,1,0)*IF('Shoppable Services'!$D$4=$B70,1,0)*IF('Shoppable Services'!$C$4=$A70,1,0)*IF('Shoppable Services'!$B$4=BG$52,BG19,0)</f>
        <v>0</v>
      </c>
    </row>
    <row r="71" spans="1:59">
      <c r="A71" t="s">
        <v>22</v>
      </c>
      <c r="B71" t="s">
        <v>24</v>
      </c>
      <c r="C71" t="s">
        <v>32</v>
      </c>
      <c r="D71" t="s">
        <v>8</v>
      </c>
      <c r="E71" s="3">
        <f>IF('Shoppable Services'!$F$4=$D71,1,0)*IF('Shoppable Services'!$E$4=$C71,1,0)*IF('Shoppable Services'!$D$4=$B71,1,0)*IF('Shoppable Services'!$C$4=$A71,1,0)*$E20</f>
        <v>0</v>
      </c>
      <c r="F71" s="3">
        <f>IF('Shoppable Services'!$F$4=$D71,1,0)*IF('Shoppable Services'!$E$4=$C71,1,0)*IF('Shoppable Services'!$D$4=$B71,1,0)*IF('Shoppable Services'!$C$4=$A71,1,0)*$F20</f>
        <v>0</v>
      </c>
      <c r="G71" s="3">
        <f>IF('Shoppable Services'!$F$4=$D71,1,0)*IF('Shoppable Services'!$E$4=$C71,1,0)*IF('Shoppable Services'!$D$4=$B71,1,0)*IF('Shoppable Services'!$C$4=$A71,1,0)*$G20</f>
        <v>0</v>
      </c>
      <c r="H71" s="3">
        <f>IF('Shoppable Services'!$F$4=$D71,1,0)*IF('Shoppable Services'!$E$4=$C71,1,0)*IF('Shoppable Services'!$D$4=$B71,1,0)*IF('Shoppable Services'!$C$4=$A71,1,0)*$H20</f>
        <v>0</v>
      </c>
      <c r="I71" s="3">
        <f>IF('Shoppable Services'!$F$4=$D71,1,0)*IF('Shoppable Services'!$E$4=$C71,1,0)*IF('Shoppable Services'!$D$4=$B71,1,0)*IF('Shoppable Services'!$C$4=$A71,1,0)*$I20</f>
        <v>0</v>
      </c>
      <c r="J71" s="3">
        <f>IF('Shoppable Services'!$F$4=$D71,1,0)*IF('Shoppable Services'!$E$4=$C71,1,0)*IF('Shoppable Services'!$D$4=$B71,1,0)*IF('Shoppable Services'!$C$4=$A71,1,0)*IF('Shoppable Services'!$B$4=J$52,J20,0)</f>
        <v>0</v>
      </c>
      <c r="K71" s="3">
        <f>IF('Shoppable Services'!$F$4=$D71,1,0)*IF('Shoppable Services'!$E$4=$C71,1,0)*IF('Shoppable Services'!$D$4=$B71,1,0)*IF('Shoppable Services'!$C$4=$A71,1,0)*IF('Shoppable Services'!$B$4=K$52,K20,0)</f>
        <v>0</v>
      </c>
      <c r="L71" s="3">
        <f>IF('Shoppable Services'!$F$4=$D71,1,0)*IF('Shoppable Services'!$E$4=$C71,1,0)*IF('Shoppable Services'!$D$4=$B71,1,0)*IF('Shoppable Services'!$C$4=$A71,1,0)*IF('Shoppable Services'!$B$4=L$52,L20,0)</f>
        <v>0</v>
      </c>
      <c r="M71" s="3">
        <f>IF('Shoppable Services'!$F$4=$D71,1,0)*IF('Shoppable Services'!$E$4=$C71,1,0)*IF('Shoppable Services'!$D$4=$B71,1,0)*IF('Shoppable Services'!$C$4=$A71,1,0)*IF('Shoppable Services'!$B$4=M$52,M20,0)</f>
        <v>0</v>
      </c>
      <c r="N71" s="3">
        <f>IF('Shoppable Services'!$F$4=$D71,1,0)*IF('Shoppable Services'!$E$4=$C71,1,0)*IF('Shoppable Services'!$D$4=$B71,1,0)*IF('Shoppable Services'!$C$4=$A71,1,0)*IF('Shoppable Services'!$B$4=N$52,N20,0)</f>
        <v>0</v>
      </c>
      <c r="O71" s="3">
        <f>IF('Shoppable Services'!$F$4=$D71,1,0)*IF('Shoppable Services'!$E$4=$C71,1,0)*IF('Shoppable Services'!$D$4=$B71,1,0)*IF('Shoppable Services'!$C$4=$A71,1,0)*IF('Shoppable Services'!$B$4=O$52,O20,0)</f>
        <v>0</v>
      </c>
      <c r="P71" s="3">
        <f>IF('Shoppable Services'!$F$4=$D71,1,0)*IF('Shoppable Services'!$E$4=$C71,1,0)*IF('Shoppable Services'!$D$4=$B71,1,0)*IF('Shoppable Services'!$C$4=$A71,1,0)*IF('Shoppable Services'!$B$4=P$52,P20,0)</f>
        <v>0</v>
      </c>
      <c r="Q71" s="3">
        <f>IF('Shoppable Services'!$F$4=$D71,1,0)*IF('Shoppable Services'!$E$4=$C71,1,0)*IF('Shoppable Services'!$D$4=$B71,1,0)*IF('Shoppable Services'!$C$4=$A71,1,0)*IF('Shoppable Services'!$B$4=Q$52,Q20,0)</f>
        <v>0</v>
      </c>
      <c r="R71" s="3">
        <f>IF('Shoppable Services'!$F$4=$D71,1,0)*IF('Shoppable Services'!$E$4=$C71,1,0)*IF('Shoppable Services'!$D$4=$B71,1,0)*IF('Shoppable Services'!$C$4=$A71,1,0)*IF('Shoppable Services'!$B$4=R$52,R20,0)</f>
        <v>0</v>
      </c>
      <c r="S71" s="3">
        <f>IF('Shoppable Services'!$F$4=$D71,1,0)*IF('Shoppable Services'!$E$4=$C71,1,0)*IF('Shoppable Services'!$D$4=$B71,1,0)*IF('Shoppable Services'!$C$4=$A71,1,0)*IF('Shoppable Services'!$B$4=S$52,S20,0)</f>
        <v>0</v>
      </c>
      <c r="T71" s="3">
        <f>IF('Shoppable Services'!$F$4=$D71,1,0)*IF('Shoppable Services'!$E$4=$C71,1,0)*IF('Shoppable Services'!$D$4=$B71,1,0)*IF('Shoppable Services'!$C$4=$A71,1,0)*IF('Shoppable Services'!$B$4=T$52,T20,0)</f>
        <v>0</v>
      </c>
      <c r="U71" s="3">
        <f>IF('Shoppable Services'!$F$4=$D71,1,0)*IF('Shoppable Services'!$E$4=$C71,1,0)*IF('Shoppable Services'!$D$4=$B71,1,0)*IF('Shoppable Services'!$C$4=$A71,1,0)*IF('Shoppable Services'!$B$4=U$52,U20,0)</f>
        <v>0</v>
      </c>
      <c r="V71" s="3">
        <f>IF('Shoppable Services'!$F$4=$D71,1,0)*IF('Shoppable Services'!$E$4=$C71,1,0)*IF('Shoppable Services'!$D$4=$B71,1,0)*IF('Shoppable Services'!$C$4=$A71,1,0)*IF('Shoppable Services'!$B$4=V$52,V20,0)</f>
        <v>0</v>
      </c>
      <c r="W71" s="3">
        <f>IF('Shoppable Services'!$F$4=$D71,1,0)*IF('Shoppable Services'!$E$4=$C71,1,0)*IF('Shoppable Services'!$D$4=$B71,1,0)*IF('Shoppable Services'!$C$4=$A71,1,0)*IF('Shoppable Services'!$B$4=W$52,W20,0)</f>
        <v>0</v>
      </c>
      <c r="X71" s="3">
        <f>IF('Shoppable Services'!$F$4=$D71,1,0)*IF('Shoppable Services'!$E$4=$C71,1,0)*IF('Shoppable Services'!$D$4=$B71,1,0)*IF('Shoppable Services'!$C$4=$A71,1,0)*IF('Shoppable Services'!$B$4=X$52,X20,0)</f>
        <v>0</v>
      </c>
      <c r="Y71" s="3">
        <f>IF('Shoppable Services'!$F$4=$D71,1,0)*IF('Shoppable Services'!$E$4=$C71,1,0)*IF('Shoppable Services'!$D$4=$B71,1,0)*IF('Shoppable Services'!$C$4=$A71,1,0)*IF('Shoppable Services'!$B$4=Y$52,Y20,0)</f>
        <v>0</v>
      </c>
      <c r="Z71" s="3">
        <f>IF('Shoppable Services'!$F$4=$D71,1,0)*IF('Shoppable Services'!$E$4=$C71,1,0)*IF('Shoppable Services'!$D$4=$B71,1,0)*IF('Shoppable Services'!$C$4=$A71,1,0)*IF('Shoppable Services'!$B$4=Z$52,Z20,0)</f>
        <v>0</v>
      </c>
      <c r="AA71" s="3">
        <f>IF('Shoppable Services'!$F$4=$D71,1,0)*IF('Shoppable Services'!$E$4=$C71,1,0)*IF('Shoppable Services'!$D$4=$B71,1,0)*IF('Shoppable Services'!$C$4=$A71,1,0)*IF('Shoppable Services'!$B$4=AA$52,AA20,0)</f>
        <v>0</v>
      </c>
      <c r="AB71" s="3">
        <f>IF('Shoppable Services'!$F$4=$D71,1,0)*IF('Shoppable Services'!$E$4=$C71,1,0)*IF('Shoppable Services'!$D$4=$B71,1,0)*IF('Shoppable Services'!$C$4=$A71,1,0)*IF('Shoppable Services'!$B$4=AB$52,AB20,0)</f>
        <v>0</v>
      </c>
      <c r="AC71" s="3">
        <f>IF('Shoppable Services'!$F$4=$D71,1,0)*IF('Shoppable Services'!$E$4=$C71,1,0)*IF('Shoppable Services'!$D$4=$B71,1,0)*IF('Shoppable Services'!$C$4=$A71,1,0)*IF('Shoppable Services'!$B$4=AC$52,AC20,0)</f>
        <v>0</v>
      </c>
      <c r="AD71" s="3">
        <f>IF('Shoppable Services'!$F$4=$D71,1,0)*IF('Shoppable Services'!$E$4=$C71,1,0)*IF('Shoppable Services'!$D$4=$B71,1,0)*IF('Shoppable Services'!$C$4=$A71,1,0)*IF('Shoppable Services'!$B$4=AD$52,AD20,0)</f>
        <v>0</v>
      </c>
      <c r="AE71" s="3">
        <f>IF('Shoppable Services'!$F$4=$D71,1,0)*IF('Shoppable Services'!$E$4=$C71,1,0)*IF('Shoppable Services'!$D$4=$B71,1,0)*IF('Shoppable Services'!$C$4=$A71,1,0)*IF('Shoppable Services'!$B$4=AE$52,AE20,0)</f>
        <v>0</v>
      </c>
      <c r="AF71" s="3">
        <f>IF('Shoppable Services'!$F$4=$D71,1,0)*IF('Shoppable Services'!$E$4=$C71,1,0)*IF('Shoppable Services'!$D$4=$B71,1,0)*IF('Shoppable Services'!$C$4=$A71,1,0)*IF('Shoppable Services'!$B$4=AF$52,AF20,0)</f>
        <v>0</v>
      </c>
      <c r="AG71" s="3">
        <f>IF('Shoppable Services'!$F$4=$D71,1,0)*IF('Shoppable Services'!$E$4=$C71,1,0)*IF('Shoppable Services'!$D$4=$B71,1,0)*IF('Shoppable Services'!$C$4=$A71,1,0)*IF('Shoppable Services'!$B$4=AG$52,AG20,0)</f>
        <v>0</v>
      </c>
      <c r="AH71" s="3">
        <f>IF('Shoppable Services'!$F$4=$D71,1,0)*IF('Shoppable Services'!$E$4=$C71,1,0)*IF('Shoppable Services'!$D$4=$B71,1,0)*IF('Shoppable Services'!$C$4=$A71,1,0)*IF('Shoppable Services'!$B$4=AH$52,AH20,0)</f>
        <v>0</v>
      </c>
      <c r="AI71" s="3">
        <f>IF('Shoppable Services'!$F$4=$D71,1,0)*IF('Shoppable Services'!$E$4=$C71,1,0)*IF('Shoppable Services'!$D$4=$B71,1,0)*IF('Shoppable Services'!$C$4=$A71,1,0)*IF('Shoppable Services'!$B$4=AI$52,AI20,0)</f>
        <v>0</v>
      </c>
      <c r="AJ71" s="3">
        <f>IF('Shoppable Services'!$F$4=$D71,1,0)*IF('Shoppable Services'!$E$4=$C71,1,0)*IF('Shoppable Services'!$D$4=$B71,1,0)*IF('Shoppable Services'!$C$4=$A71,1,0)*IF('Shoppable Services'!$B$4=AJ$52,AJ20,0)</f>
        <v>0</v>
      </c>
      <c r="AK71" s="3">
        <f>IF('Shoppable Services'!$F$4=$D71,1,0)*IF('Shoppable Services'!$E$4=$C71,1,0)*IF('Shoppable Services'!$D$4=$B71,1,0)*IF('Shoppable Services'!$C$4=$A71,1,0)*IF('Shoppable Services'!$B$4=AK$52,AK20,0)</f>
        <v>0</v>
      </c>
      <c r="AL71" s="3">
        <f>IF('Shoppable Services'!$F$4=$D71,1,0)*IF('Shoppable Services'!$E$4=$C71,1,0)*IF('Shoppable Services'!$D$4=$B71,1,0)*IF('Shoppable Services'!$C$4=$A71,1,0)*IF('Shoppable Services'!$B$4=AL$52,AL20,0)</f>
        <v>0</v>
      </c>
      <c r="AM71" s="3">
        <f>IF('Shoppable Services'!$F$4=$D71,1,0)*IF('Shoppable Services'!$E$4=$C71,1,0)*IF('Shoppable Services'!$D$4=$B71,1,0)*IF('Shoppable Services'!$C$4=$A71,1,0)*IF('Shoppable Services'!$B$4=AM$52,AM20,0)</f>
        <v>0</v>
      </c>
      <c r="AN71" s="3">
        <f>IF('Shoppable Services'!$F$4=$D71,1,0)*IF('Shoppable Services'!$E$4=$C71,1,0)*IF('Shoppable Services'!$D$4=$B71,1,0)*IF('Shoppable Services'!$C$4=$A71,1,0)*IF('Shoppable Services'!$B$4=AN$52,AN20,0)</f>
        <v>0</v>
      </c>
      <c r="AO71" s="3">
        <f>IF('Shoppable Services'!$F$4=$D71,1,0)*IF('Shoppable Services'!$E$4=$C71,1,0)*IF('Shoppable Services'!$D$4=$B71,1,0)*IF('Shoppable Services'!$C$4=$A71,1,0)*IF('Shoppable Services'!$B$4=AO$52,AO20,0)</f>
        <v>0</v>
      </c>
      <c r="AP71" s="3">
        <f>IF('Shoppable Services'!$F$4=$D71,1,0)*IF('Shoppable Services'!$E$4=$C71,1,0)*IF('Shoppable Services'!$D$4=$B71,1,0)*IF('Shoppable Services'!$C$4=$A71,1,0)*IF('Shoppable Services'!$B$4=AP$52,AP20,0)</f>
        <v>0</v>
      </c>
      <c r="AQ71" s="3">
        <f>IF('Shoppable Services'!$F$4=$D71,1,0)*IF('Shoppable Services'!$E$4=$C71,1,0)*IF('Shoppable Services'!$D$4=$B71,1,0)*IF('Shoppable Services'!$C$4=$A71,1,0)*IF('Shoppable Services'!$B$4=AQ$52,AQ20,0)</f>
        <v>0</v>
      </c>
      <c r="AR71" s="3">
        <f>IF('Shoppable Services'!$F$4=$D71,1,0)*IF('Shoppable Services'!$E$4=$C71,1,0)*IF('Shoppable Services'!$D$4=$B71,1,0)*IF('Shoppable Services'!$C$4=$A71,1,0)*IF('Shoppable Services'!$B$4=AR$52,AR20,0)</f>
        <v>0</v>
      </c>
      <c r="AS71" s="3">
        <f>IF('Shoppable Services'!$F$4=$D71,1,0)*IF('Shoppable Services'!$E$4=$C71,1,0)*IF('Shoppable Services'!$D$4=$B71,1,0)*IF('Shoppable Services'!$C$4=$A71,1,0)*IF('Shoppable Services'!$B$4=AS$52,AS20,0)</f>
        <v>0</v>
      </c>
      <c r="AT71" s="3">
        <f>IF('Shoppable Services'!$F$4=$D71,1,0)*IF('Shoppable Services'!$E$4=$C71,1,0)*IF('Shoppable Services'!$D$4=$B71,1,0)*IF('Shoppable Services'!$C$4=$A71,1,0)*IF('Shoppable Services'!$B$4=AT$52,AT20,0)</f>
        <v>0</v>
      </c>
      <c r="AU71" s="3">
        <f>IF('Shoppable Services'!$F$4=$D71,1,0)*IF('Shoppable Services'!$E$4=$C71,1,0)*IF('Shoppable Services'!$D$4=$B71,1,0)*IF('Shoppable Services'!$C$4=$A71,1,0)*IF('Shoppable Services'!$B$4=AU$52,AU20,0)</f>
        <v>0</v>
      </c>
      <c r="AV71" s="3">
        <f>IF('Shoppable Services'!$F$4=$D71,1,0)*IF('Shoppable Services'!$E$4=$C71,1,0)*IF('Shoppable Services'!$D$4=$B71,1,0)*IF('Shoppable Services'!$C$4=$A71,1,0)*IF('Shoppable Services'!$B$4=AV$52,AV20,0)</f>
        <v>0</v>
      </c>
      <c r="AW71" s="3">
        <f>IF('Shoppable Services'!$F$4=$D71,1,0)*IF('Shoppable Services'!$E$4=$C71,1,0)*IF('Shoppable Services'!$D$4=$B71,1,0)*IF('Shoppable Services'!$C$4=$A71,1,0)*IF('Shoppable Services'!$B$4=AW$52,AW20,0)</f>
        <v>0</v>
      </c>
      <c r="AX71" s="3">
        <f>IF('Shoppable Services'!$F$4=$D71,1,0)*IF('Shoppable Services'!$E$4=$C71,1,0)*IF('Shoppable Services'!$D$4=$B71,1,0)*IF('Shoppable Services'!$C$4=$A71,1,0)*IF('Shoppable Services'!$B$4=AX$52,AX20,0)</f>
        <v>0</v>
      </c>
      <c r="AY71" s="3">
        <f>IF('Shoppable Services'!$F$4=$D71,1,0)*IF('Shoppable Services'!$E$4=$C71,1,0)*IF('Shoppable Services'!$D$4=$B71,1,0)*IF('Shoppable Services'!$C$4=$A71,1,0)*IF('Shoppable Services'!$B$4=AY$52,AY20,0)</f>
        <v>0</v>
      </c>
      <c r="AZ71" s="3">
        <f>IF('Shoppable Services'!$F$4=$D71,1,0)*IF('Shoppable Services'!$E$4=$C71,1,0)*IF('Shoppable Services'!$D$4=$B71,1,0)*IF('Shoppable Services'!$C$4=$A71,1,0)*IF('Shoppable Services'!$B$4=AZ$52,AZ20,0)</f>
        <v>0</v>
      </c>
      <c r="BA71" s="3">
        <f>IF('Shoppable Services'!$F$4=$D71,1,0)*IF('Shoppable Services'!$E$4=$C71,1,0)*IF('Shoppable Services'!$D$4=$B71,1,0)*IF('Shoppable Services'!$C$4=$A71,1,0)*IF('Shoppable Services'!$B$4=BA$52,BA20,0)</f>
        <v>0</v>
      </c>
      <c r="BB71" s="3">
        <f>IF('Shoppable Services'!$F$4=$D71,1,0)*IF('Shoppable Services'!$E$4=$C71,1,0)*IF('Shoppable Services'!$D$4=$B71,1,0)*IF('Shoppable Services'!$C$4=$A71,1,0)*IF('Shoppable Services'!$B$4=BB$52,BB20,0)</f>
        <v>0</v>
      </c>
      <c r="BC71" s="3">
        <f>IF('Shoppable Services'!$F$4=$D71,1,0)*IF('Shoppable Services'!$E$4=$C71,1,0)*IF('Shoppable Services'!$D$4=$B71,1,0)*IF('Shoppable Services'!$C$4=$A71,1,0)*IF('Shoppable Services'!$B$4=BC$52,BC20,0)</f>
        <v>0</v>
      </c>
      <c r="BD71" s="3">
        <f>IF('Shoppable Services'!$F$4=$D71,1,0)*IF('Shoppable Services'!$E$4=$C71,1,0)*IF('Shoppable Services'!$D$4=$B71,1,0)*IF('Shoppable Services'!$C$4=$A71,1,0)*IF('Shoppable Services'!$B$4=BD$52,BD20,0)</f>
        <v>0</v>
      </c>
      <c r="BE71" s="3">
        <f>IF('Shoppable Services'!$F$4=$D71,1,0)*IF('Shoppable Services'!$E$4=$C71,1,0)*IF('Shoppable Services'!$D$4=$B71,1,0)*IF('Shoppable Services'!$C$4=$A71,1,0)*IF('Shoppable Services'!$B$4=BE$52,BE20,0)</f>
        <v>0</v>
      </c>
      <c r="BF71" s="3">
        <f>IF('Shoppable Services'!$F$4=$D71,1,0)*IF('Shoppable Services'!$E$4=$C71,1,0)*IF('Shoppable Services'!$D$4=$B71,1,0)*IF('Shoppable Services'!$C$4=$A71,1,0)*IF('Shoppable Services'!$B$4=BF$52,BF20,0)</f>
        <v>0</v>
      </c>
      <c r="BG71" s="3">
        <f>IF('Shoppable Services'!$F$4=$D71,1,0)*IF('Shoppable Services'!$E$4=$C71,1,0)*IF('Shoppable Services'!$D$4=$B71,1,0)*IF('Shoppable Services'!$C$4=$A71,1,0)*IF('Shoppable Services'!$B$4=BG$52,BG20,0)</f>
        <v>0</v>
      </c>
    </row>
    <row r="72" spans="1:59">
      <c r="A72" t="s">
        <v>22</v>
      </c>
      <c r="B72" t="s">
        <v>25</v>
      </c>
      <c r="C72" t="s">
        <v>32</v>
      </c>
      <c r="D72" t="s">
        <v>8</v>
      </c>
      <c r="E72" s="3">
        <f>IF('Shoppable Services'!$F$4=$D72,1,0)*IF('Shoppable Services'!$E$4=$C72,1,0)*IF('Shoppable Services'!$D$4=$B72,1,0)*IF('Shoppable Services'!$C$4=$A72,1,0)*$E21</f>
        <v>0</v>
      </c>
      <c r="F72" s="3">
        <f>IF('Shoppable Services'!$F$4=$D72,1,0)*IF('Shoppable Services'!$E$4=$C72,1,0)*IF('Shoppable Services'!$D$4=$B72,1,0)*IF('Shoppable Services'!$C$4=$A72,1,0)*$F21</f>
        <v>0</v>
      </c>
      <c r="G72" s="3">
        <f>IF('Shoppable Services'!$F$4=$D72,1,0)*IF('Shoppable Services'!$E$4=$C72,1,0)*IF('Shoppable Services'!$D$4=$B72,1,0)*IF('Shoppable Services'!$C$4=$A72,1,0)*$G21</f>
        <v>0</v>
      </c>
      <c r="H72" s="3">
        <f>IF('Shoppable Services'!$F$4=$D72,1,0)*IF('Shoppable Services'!$E$4=$C72,1,0)*IF('Shoppable Services'!$D$4=$B72,1,0)*IF('Shoppable Services'!$C$4=$A72,1,0)*$H21</f>
        <v>0</v>
      </c>
      <c r="I72" s="3">
        <f>IF('Shoppable Services'!$F$4=$D72,1,0)*IF('Shoppable Services'!$E$4=$C72,1,0)*IF('Shoppable Services'!$D$4=$B72,1,0)*IF('Shoppable Services'!$C$4=$A72,1,0)*$I21</f>
        <v>0</v>
      </c>
      <c r="J72" s="3">
        <f>IF('Shoppable Services'!$F$4=$D72,1,0)*IF('Shoppable Services'!$E$4=$C72,1,0)*IF('Shoppable Services'!$D$4=$B72,1,0)*IF('Shoppable Services'!$C$4=$A72,1,0)*IF('Shoppable Services'!$B$4=J$52,J21,0)</f>
        <v>0</v>
      </c>
      <c r="K72" s="3">
        <f>IF('Shoppable Services'!$F$4=$D72,1,0)*IF('Shoppable Services'!$E$4=$C72,1,0)*IF('Shoppable Services'!$D$4=$B72,1,0)*IF('Shoppable Services'!$C$4=$A72,1,0)*IF('Shoppable Services'!$B$4=K$52,K21,0)</f>
        <v>0</v>
      </c>
      <c r="L72" s="3">
        <f>IF('Shoppable Services'!$F$4=$D72,1,0)*IF('Shoppable Services'!$E$4=$C72,1,0)*IF('Shoppable Services'!$D$4=$B72,1,0)*IF('Shoppable Services'!$C$4=$A72,1,0)*IF('Shoppable Services'!$B$4=L$52,L21,0)</f>
        <v>0</v>
      </c>
      <c r="M72" s="3">
        <f>IF('Shoppable Services'!$F$4=$D72,1,0)*IF('Shoppable Services'!$E$4=$C72,1,0)*IF('Shoppable Services'!$D$4=$B72,1,0)*IF('Shoppable Services'!$C$4=$A72,1,0)*IF('Shoppable Services'!$B$4=M$52,M21,0)</f>
        <v>0</v>
      </c>
      <c r="N72" s="3">
        <f>IF('Shoppable Services'!$F$4=$D72,1,0)*IF('Shoppable Services'!$E$4=$C72,1,0)*IF('Shoppable Services'!$D$4=$B72,1,0)*IF('Shoppable Services'!$C$4=$A72,1,0)*IF('Shoppable Services'!$B$4=N$52,N21,0)</f>
        <v>0</v>
      </c>
      <c r="O72" s="3">
        <f>IF('Shoppable Services'!$F$4=$D72,1,0)*IF('Shoppable Services'!$E$4=$C72,1,0)*IF('Shoppable Services'!$D$4=$B72,1,0)*IF('Shoppable Services'!$C$4=$A72,1,0)*IF('Shoppable Services'!$B$4=O$52,O21,0)</f>
        <v>0</v>
      </c>
      <c r="P72" s="3">
        <f>IF('Shoppable Services'!$F$4=$D72,1,0)*IF('Shoppable Services'!$E$4=$C72,1,0)*IF('Shoppable Services'!$D$4=$B72,1,0)*IF('Shoppable Services'!$C$4=$A72,1,0)*IF('Shoppable Services'!$B$4=P$52,P21,0)</f>
        <v>0</v>
      </c>
      <c r="Q72" s="3">
        <f>IF('Shoppable Services'!$F$4=$D72,1,0)*IF('Shoppable Services'!$E$4=$C72,1,0)*IF('Shoppable Services'!$D$4=$B72,1,0)*IF('Shoppable Services'!$C$4=$A72,1,0)*IF('Shoppable Services'!$B$4=Q$52,Q21,0)</f>
        <v>0</v>
      </c>
      <c r="R72" s="3">
        <f>IF('Shoppable Services'!$F$4=$D72,1,0)*IF('Shoppable Services'!$E$4=$C72,1,0)*IF('Shoppable Services'!$D$4=$B72,1,0)*IF('Shoppable Services'!$C$4=$A72,1,0)*IF('Shoppable Services'!$B$4=R$52,R21,0)</f>
        <v>0</v>
      </c>
      <c r="S72" s="3">
        <f>IF('Shoppable Services'!$F$4=$D72,1,0)*IF('Shoppable Services'!$E$4=$C72,1,0)*IF('Shoppable Services'!$D$4=$B72,1,0)*IF('Shoppable Services'!$C$4=$A72,1,0)*IF('Shoppable Services'!$B$4=S$52,S21,0)</f>
        <v>0</v>
      </c>
      <c r="T72" s="3">
        <f>IF('Shoppable Services'!$F$4=$D72,1,0)*IF('Shoppable Services'!$E$4=$C72,1,0)*IF('Shoppable Services'!$D$4=$B72,1,0)*IF('Shoppable Services'!$C$4=$A72,1,0)*IF('Shoppable Services'!$B$4=T$52,T21,0)</f>
        <v>0</v>
      </c>
      <c r="U72" s="3">
        <f>IF('Shoppable Services'!$F$4=$D72,1,0)*IF('Shoppable Services'!$E$4=$C72,1,0)*IF('Shoppable Services'!$D$4=$B72,1,0)*IF('Shoppable Services'!$C$4=$A72,1,0)*IF('Shoppable Services'!$B$4=U$52,U21,0)</f>
        <v>0</v>
      </c>
      <c r="V72" s="3">
        <f>IF('Shoppable Services'!$F$4=$D72,1,0)*IF('Shoppable Services'!$E$4=$C72,1,0)*IF('Shoppable Services'!$D$4=$B72,1,0)*IF('Shoppable Services'!$C$4=$A72,1,0)*IF('Shoppable Services'!$B$4=V$52,V21,0)</f>
        <v>0</v>
      </c>
      <c r="W72" s="3">
        <f>IF('Shoppable Services'!$F$4=$D72,1,0)*IF('Shoppable Services'!$E$4=$C72,1,0)*IF('Shoppable Services'!$D$4=$B72,1,0)*IF('Shoppable Services'!$C$4=$A72,1,0)*IF('Shoppable Services'!$B$4=W$52,W21,0)</f>
        <v>0</v>
      </c>
      <c r="X72" s="3">
        <f>IF('Shoppable Services'!$F$4=$D72,1,0)*IF('Shoppable Services'!$E$4=$C72,1,0)*IF('Shoppable Services'!$D$4=$B72,1,0)*IF('Shoppable Services'!$C$4=$A72,1,0)*IF('Shoppable Services'!$B$4=X$52,X21,0)</f>
        <v>0</v>
      </c>
      <c r="Y72" s="3">
        <f>IF('Shoppable Services'!$F$4=$D72,1,0)*IF('Shoppable Services'!$E$4=$C72,1,0)*IF('Shoppable Services'!$D$4=$B72,1,0)*IF('Shoppable Services'!$C$4=$A72,1,0)*IF('Shoppable Services'!$B$4=Y$52,Y21,0)</f>
        <v>0</v>
      </c>
      <c r="Z72" s="3">
        <f>IF('Shoppable Services'!$F$4=$D72,1,0)*IF('Shoppable Services'!$E$4=$C72,1,0)*IF('Shoppable Services'!$D$4=$B72,1,0)*IF('Shoppable Services'!$C$4=$A72,1,0)*IF('Shoppable Services'!$B$4=Z$52,Z21,0)</f>
        <v>0</v>
      </c>
      <c r="AA72" s="3">
        <f>IF('Shoppable Services'!$F$4=$D72,1,0)*IF('Shoppable Services'!$E$4=$C72,1,0)*IF('Shoppable Services'!$D$4=$B72,1,0)*IF('Shoppable Services'!$C$4=$A72,1,0)*IF('Shoppable Services'!$B$4=AA$52,AA21,0)</f>
        <v>0</v>
      </c>
      <c r="AB72" s="3">
        <f>IF('Shoppable Services'!$F$4=$D72,1,0)*IF('Shoppable Services'!$E$4=$C72,1,0)*IF('Shoppable Services'!$D$4=$B72,1,0)*IF('Shoppable Services'!$C$4=$A72,1,0)*IF('Shoppable Services'!$B$4=AB$52,AB21,0)</f>
        <v>0</v>
      </c>
      <c r="AC72" s="3">
        <f>IF('Shoppable Services'!$F$4=$D72,1,0)*IF('Shoppable Services'!$E$4=$C72,1,0)*IF('Shoppable Services'!$D$4=$B72,1,0)*IF('Shoppable Services'!$C$4=$A72,1,0)*IF('Shoppable Services'!$B$4=AC$52,AC21,0)</f>
        <v>0</v>
      </c>
      <c r="AD72" s="3">
        <f>IF('Shoppable Services'!$F$4=$D72,1,0)*IF('Shoppable Services'!$E$4=$C72,1,0)*IF('Shoppable Services'!$D$4=$B72,1,0)*IF('Shoppable Services'!$C$4=$A72,1,0)*IF('Shoppable Services'!$B$4=AD$52,AD21,0)</f>
        <v>0</v>
      </c>
      <c r="AE72" s="3">
        <f>IF('Shoppable Services'!$F$4=$D72,1,0)*IF('Shoppable Services'!$E$4=$C72,1,0)*IF('Shoppable Services'!$D$4=$B72,1,0)*IF('Shoppable Services'!$C$4=$A72,1,0)*IF('Shoppable Services'!$B$4=AE$52,AE21,0)</f>
        <v>0</v>
      </c>
      <c r="AF72" s="3">
        <f>IF('Shoppable Services'!$F$4=$D72,1,0)*IF('Shoppable Services'!$E$4=$C72,1,0)*IF('Shoppable Services'!$D$4=$B72,1,0)*IF('Shoppable Services'!$C$4=$A72,1,0)*IF('Shoppable Services'!$B$4=AF$52,AF21,0)</f>
        <v>0</v>
      </c>
      <c r="AG72" s="3">
        <f>IF('Shoppable Services'!$F$4=$D72,1,0)*IF('Shoppable Services'!$E$4=$C72,1,0)*IF('Shoppable Services'!$D$4=$B72,1,0)*IF('Shoppable Services'!$C$4=$A72,1,0)*IF('Shoppable Services'!$B$4=AG$52,AG21,0)</f>
        <v>0</v>
      </c>
      <c r="AH72" s="3">
        <f>IF('Shoppable Services'!$F$4=$D72,1,0)*IF('Shoppable Services'!$E$4=$C72,1,0)*IF('Shoppable Services'!$D$4=$B72,1,0)*IF('Shoppable Services'!$C$4=$A72,1,0)*IF('Shoppable Services'!$B$4=AH$52,AH21,0)</f>
        <v>0</v>
      </c>
      <c r="AI72" s="3">
        <f>IF('Shoppable Services'!$F$4=$D72,1,0)*IF('Shoppable Services'!$E$4=$C72,1,0)*IF('Shoppable Services'!$D$4=$B72,1,0)*IF('Shoppable Services'!$C$4=$A72,1,0)*IF('Shoppable Services'!$B$4=AI$52,AI21,0)</f>
        <v>0</v>
      </c>
      <c r="AJ72" s="3">
        <f>IF('Shoppable Services'!$F$4=$D72,1,0)*IF('Shoppable Services'!$E$4=$C72,1,0)*IF('Shoppable Services'!$D$4=$B72,1,0)*IF('Shoppable Services'!$C$4=$A72,1,0)*IF('Shoppable Services'!$B$4=AJ$52,AJ21,0)</f>
        <v>0</v>
      </c>
      <c r="AK72" s="3">
        <f>IF('Shoppable Services'!$F$4=$D72,1,0)*IF('Shoppable Services'!$E$4=$C72,1,0)*IF('Shoppable Services'!$D$4=$B72,1,0)*IF('Shoppable Services'!$C$4=$A72,1,0)*IF('Shoppable Services'!$B$4=AK$52,AK21,0)</f>
        <v>0</v>
      </c>
      <c r="AL72" s="3">
        <f>IF('Shoppable Services'!$F$4=$D72,1,0)*IF('Shoppable Services'!$E$4=$C72,1,0)*IF('Shoppable Services'!$D$4=$B72,1,0)*IF('Shoppable Services'!$C$4=$A72,1,0)*IF('Shoppable Services'!$B$4=AL$52,AL21,0)</f>
        <v>0</v>
      </c>
      <c r="AM72" s="3">
        <f>IF('Shoppable Services'!$F$4=$D72,1,0)*IF('Shoppable Services'!$E$4=$C72,1,0)*IF('Shoppable Services'!$D$4=$B72,1,0)*IF('Shoppable Services'!$C$4=$A72,1,0)*IF('Shoppable Services'!$B$4=AM$52,AM21,0)</f>
        <v>0</v>
      </c>
      <c r="AN72" s="3">
        <f>IF('Shoppable Services'!$F$4=$D72,1,0)*IF('Shoppable Services'!$E$4=$C72,1,0)*IF('Shoppable Services'!$D$4=$B72,1,0)*IF('Shoppable Services'!$C$4=$A72,1,0)*IF('Shoppable Services'!$B$4=AN$52,AN21,0)</f>
        <v>0</v>
      </c>
      <c r="AO72" s="3">
        <f>IF('Shoppable Services'!$F$4=$D72,1,0)*IF('Shoppable Services'!$E$4=$C72,1,0)*IF('Shoppable Services'!$D$4=$B72,1,0)*IF('Shoppable Services'!$C$4=$A72,1,0)*IF('Shoppable Services'!$B$4=AO$52,AO21,0)</f>
        <v>0</v>
      </c>
      <c r="AP72" s="3">
        <f>IF('Shoppable Services'!$F$4=$D72,1,0)*IF('Shoppable Services'!$E$4=$C72,1,0)*IF('Shoppable Services'!$D$4=$B72,1,0)*IF('Shoppable Services'!$C$4=$A72,1,0)*IF('Shoppable Services'!$B$4=AP$52,AP21,0)</f>
        <v>0</v>
      </c>
      <c r="AQ72" s="3">
        <f>IF('Shoppable Services'!$F$4=$D72,1,0)*IF('Shoppable Services'!$E$4=$C72,1,0)*IF('Shoppable Services'!$D$4=$B72,1,0)*IF('Shoppable Services'!$C$4=$A72,1,0)*IF('Shoppable Services'!$B$4=AQ$52,AQ21,0)</f>
        <v>0</v>
      </c>
      <c r="AR72" s="3">
        <f>IF('Shoppable Services'!$F$4=$D72,1,0)*IF('Shoppable Services'!$E$4=$C72,1,0)*IF('Shoppable Services'!$D$4=$B72,1,0)*IF('Shoppable Services'!$C$4=$A72,1,0)*IF('Shoppable Services'!$B$4=AR$52,AR21,0)</f>
        <v>0</v>
      </c>
      <c r="AS72" s="3">
        <f>IF('Shoppable Services'!$F$4=$D72,1,0)*IF('Shoppable Services'!$E$4=$C72,1,0)*IF('Shoppable Services'!$D$4=$B72,1,0)*IF('Shoppable Services'!$C$4=$A72,1,0)*IF('Shoppable Services'!$B$4=AS$52,AS21,0)</f>
        <v>0</v>
      </c>
      <c r="AT72" s="3">
        <f>IF('Shoppable Services'!$F$4=$D72,1,0)*IF('Shoppable Services'!$E$4=$C72,1,0)*IF('Shoppable Services'!$D$4=$B72,1,0)*IF('Shoppable Services'!$C$4=$A72,1,0)*IF('Shoppable Services'!$B$4=AT$52,AT21,0)</f>
        <v>0</v>
      </c>
      <c r="AU72" s="3">
        <f>IF('Shoppable Services'!$F$4=$D72,1,0)*IF('Shoppable Services'!$E$4=$C72,1,0)*IF('Shoppable Services'!$D$4=$B72,1,0)*IF('Shoppable Services'!$C$4=$A72,1,0)*IF('Shoppable Services'!$B$4=AU$52,AU21,0)</f>
        <v>0</v>
      </c>
      <c r="AV72" s="3">
        <f>IF('Shoppable Services'!$F$4=$D72,1,0)*IF('Shoppable Services'!$E$4=$C72,1,0)*IF('Shoppable Services'!$D$4=$B72,1,0)*IF('Shoppable Services'!$C$4=$A72,1,0)*IF('Shoppable Services'!$B$4=AV$52,AV21,0)</f>
        <v>0</v>
      </c>
      <c r="AW72" s="3">
        <f>IF('Shoppable Services'!$F$4=$D72,1,0)*IF('Shoppable Services'!$E$4=$C72,1,0)*IF('Shoppable Services'!$D$4=$B72,1,0)*IF('Shoppable Services'!$C$4=$A72,1,0)*IF('Shoppable Services'!$B$4=AW$52,AW21,0)</f>
        <v>0</v>
      </c>
      <c r="AX72" s="3">
        <f>IF('Shoppable Services'!$F$4=$D72,1,0)*IF('Shoppable Services'!$E$4=$C72,1,0)*IF('Shoppable Services'!$D$4=$B72,1,0)*IF('Shoppable Services'!$C$4=$A72,1,0)*IF('Shoppable Services'!$B$4=AX$52,AX21,0)</f>
        <v>0</v>
      </c>
      <c r="AY72" s="3">
        <f>IF('Shoppable Services'!$F$4=$D72,1,0)*IF('Shoppable Services'!$E$4=$C72,1,0)*IF('Shoppable Services'!$D$4=$B72,1,0)*IF('Shoppable Services'!$C$4=$A72,1,0)*IF('Shoppable Services'!$B$4=AY$52,AY21,0)</f>
        <v>0</v>
      </c>
      <c r="AZ72" s="3">
        <f>IF('Shoppable Services'!$F$4=$D72,1,0)*IF('Shoppable Services'!$E$4=$C72,1,0)*IF('Shoppable Services'!$D$4=$B72,1,0)*IF('Shoppable Services'!$C$4=$A72,1,0)*IF('Shoppable Services'!$B$4=AZ$52,AZ21,0)</f>
        <v>0</v>
      </c>
      <c r="BA72" s="3">
        <f>IF('Shoppable Services'!$F$4=$D72,1,0)*IF('Shoppable Services'!$E$4=$C72,1,0)*IF('Shoppable Services'!$D$4=$B72,1,0)*IF('Shoppable Services'!$C$4=$A72,1,0)*IF('Shoppable Services'!$B$4=BA$52,BA21,0)</f>
        <v>0</v>
      </c>
      <c r="BB72" s="3">
        <f>IF('Shoppable Services'!$F$4=$D72,1,0)*IF('Shoppable Services'!$E$4=$C72,1,0)*IF('Shoppable Services'!$D$4=$B72,1,0)*IF('Shoppable Services'!$C$4=$A72,1,0)*IF('Shoppable Services'!$B$4=BB$52,BB21,0)</f>
        <v>0</v>
      </c>
      <c r="BC72" s="3">
        <f>IF('Shoppable Services'!$F$4=$D72,1,0)*IF('Shoppable Services'!$E$4=$C72,1,0)*IF('Shoppable Services'!$D$4=$B72,1,0)*IF('Shoppable Services'!$C$4=$A72,1,0)*IF('Shoppable Services'!$B$4=BC$52,BC21,0)</f>
        <v>0</v>
      </c>
      <c r="BD72" s="3">
        <f>IF('Shoppable Services'!$F$4=$D72,1,0)*IF('Shoppable Services'!$E$4=$C72,1,0)*IF('Shoppable Services'!$D$4=$B72,1,0)*IF('Shoppable Services'!$C$4=$A72,1,0)*IF('Shoppable Services'!$B$4=BD$52,BD21,0)</f>
        <v>0</v>
      </c>
      <c r="BE72" s="3">
        <f>IF('Shoppable Services'!$F$4=$D72,1,0)*IF('Shoppable Services'!$E$4=$C72,1,0)*IF('Shoppable Services'!$D$4=$B72,1,0)*IF('Shoppable Services'!$C$4=$A72,1,0)*IF('Shoppable Services'!$B$4=BE$52,BE21,0)</f>
        <v>0</v>
      </c>
      <c r="BF72" s="3">
        <f>IF('Shoppable Services'!$F$4=$D72,1,0)*IF('Shoppable Services'!$E$4=$C72,1,0)*IF('Shoppable Services'!$D$4=$B72,1,0)*IF('Shoppable Services'!$C$4=$A72,1,0)*IF('Shoppable Services'!$B$4=BF$52,BF21,0)</f>
        <v>0</v>
      </c>
      <c r="BG72" s="3">
        <f>IF('Shoppable Services'!$F$4=$D72,1,0)*IF('Shoppable Services'!$E$4=$C72,1,0)*IF('Shoppable Services'!$D$4=$B72,1,0)*IF('Shoppable Services'!$C$4=$A72,1,0)*IF('Shoppable Services'!$B$4=BG$52,BG21,0)</f>
        <v>0</v>
      </c>
    </row>
    <row r="73" spans="1:59">
      <c r="E73" s="3">
        <f>COUNTIF(E53:E72,"&gt;0")</f>
        <v>1</v>
      </c>
      <c r="F73" s="3">
        <f>COUNTIF(F53:F72,"&gt;0")</f>
        <v>1</v>
      </c>
      <c r="G73" s="3">
        <f>COUNTIF(G53:G72,"&gt;0")</f>
        <v>1</v>
      </c>
      <c r="H73" s="3">
        <f>COUNTIF(H53:H72,"&gt;0")</f>
        <v>1</v>
      </c>
      <c r="I73" s="3">
        <f>COUNTIF(I53:I72,"&gt;0")</f>
        <v>1</v>
      </c>
      <c r="J73" s="3">
        <f>COUNTIF(J53:BE72,"&gt;0")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C69232-2C8C-4AD7-BE84-BA253B76B47C}"/>
</file>

<file path=customXml/itemProps2.xml><?xml version="1.0" encoding="utf-8"?>
<ds:datastoreItem xmlns:ds="http://schemas.openxmlformats.org/officeDocument/2006/customXml" ds:itemID="{658E9D2F-185F-440C-B88F-21F6DF4106F3}"/>
</file>

<file path=customXml/itemProps3.xml><?xml version="1.0" encoding="utf-8"?>
<ds:datastoreItem xmlns:ds="http://schemas.openxmlformats.org/officeDocument/2006/customXml" ds:itemID="{7E8CF763-4FA4-4061-BBA4-C8B1085EB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